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kdohi\Desktop\仕事ファイル\Europe Solar Innovation\Website &amp; Domain\Artist Union\記事原稿\記事021 20230111 (0110)\記事021 2023年01月11日分\記事021 2023年01月11日分 (英語版)\"/>
    </mc:Choice>
  </mc:AlternateContent>
  <xr:revisionPtr revIDLastSave="0" documentId="13_ncr:1_{91C7D541-1CE4-42EC-B823-534B5BE139EB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Model data" sheetId="1" r:id="rId1"/>
    <sheet name="Plan B-1" sheetId="5" r:id="rId2"/>
    <sheet name="Plan B-2" sheetId="3" r:id="rId3"/>
    <sheet name="Plan B-3" sheetId="4" r:id="rId4"/>
    <sheet name="Plan B-3a&amp;b" sheetId="8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8" l="1"/>
  <c r="C19" i="8"/>
  <c r="C14" i="8"/>
  <c r="C12" i="8"/>
  <c r="C7" i="8"/>
  <c r="C5" i="8"/>
  <c r="C3" i="4"/>
  <c r="C346" i="4" s="1"/>
  <c r="C350" i="4" s="1"/>
  <c r="B346" i="4"/>
  <c r="C345" i="4"/>
  <c r="C339" i="4"/>
  <c r="C343" i="4" s="1"/>
  <c r="B339" i="4"/>
  <c r="C338" i="4"/>
  <c r="C332" i="4"/>
  <c r="C336" i="4" s="1"/>
  <c r="B332" i="4"/>
  <c r="C331" i="4"/>
  <c r="C325" i="4"/>
  <c r="B325" i="4"/>
  <c r="C324" i="4"/>
  <c r="C318" i="4"/>
  <c r="B318" i="4"/>
  <c r="C317" i="4"/>
  <c r="C311" i="4"/>
  <c r="C315" i="4" s="1"/>
  <c r="B311" i="4"/>
  <c r="C310" i="4"/>
  <c r="C313" i="4" s="1"/>
  <c r="C304" i="4"/>
  <c r="C308" i="4" s="1"/>
  <c r="B304" i="4"/>
  <c r="C303" i="4"/>
  <c r="C297" i="4"/>
  <c r="C301" i="4" s="1"/>
  <c r="B297" i="4"/>
  <c r="C296" i="4"/>
  <c r="C290" i="4"/>
  <c r="C294" i="4" s="1"/>
  <c r="B290" i="4"/>
  <c r="C289" i="4"/>
  <c r="C283" i="4"/>
  <c r="C287" i="4" s="1"/>
  <c r="B283" i="4"/>
  <c r="C282" i="4"/>
  <c r="C280" i="4"/>
  <c r="C276" i="4"/>
  <c r="C278" i="4" s="1"/>
  <c r="B276" i="4"/>
  <c r="C275" i="4"/>
  <c r="C269" i="4"/>
  <c r="B269" i="4"/>
  <c r="C268" i="4"/>
  <c r="C262" i="4"/>
  <c r="B262" i="4"/>
  <c r="C261" i="4"/>
  <c r="C255" i="4"/>
  <c r="C259" i="4" s="1"/>
  <c r="B255" i="4"/>
  <c r="C254" i="4"/>
  <c r="C248" i="4"/>
  <c r="C252" i="4" s="1"/>
  <c r="B248" i="4"/>
  <c r="C247" i="4"/>
  <c r="C245" i="4"/>
  <c r="C241" i="4"/>
  <c r="B241" i="4"/>
  <c r="C240" i="4"/>
  <c r="C243" i="4" s="1"/>
  <c r="C234" i="4"/>
  <c r="C238" i="4" s="1"/>
  <c r="B234" i="4"/>
  <c r="C233" i="4"/>
  <c r="C231" i="4"/>
  <c r="C227" i="4"/>
  <c r="C229" i="4" s="1"/>
  <c r="B227" i="4"/>
  <c r="C226" i="4"/>
  <c r="C224" i="4"/>
  <c r="C222" i="4"/>
  <c r="C220" i="4"/>
  <c r="B220" i="4"/>
  <c r="C219" i="4"/>
  <c r="C213" i="4"/>
  <c r="B213" i="4"/>
  <c r="C212" i="4"/>
  <c r="C215" i="4" s="1"/>
  <c r="C206" i="4"/>
  <c r="B206" i="4"/>
  <c r="C205" i="4"/>
  <c r="C199" i="4"/>
  <c r="C203" i="4" s="1"/>
  <c r="B199" i="4"/>
  <c r="C198" i="4"/>
  <c r="C192" i="4"/>
  <c r="C196" i="4" s="1"/>
  <c r="B192" i="4"/>
  <c r="C191" i="4"/>
  <c r="C189" i="4"/>
  <c r="C185" i="4"/>
  <c r="B185" i="4"/>
  <c r="C184" i="4"/>
  <c r="C187" i="4" s="1"/>
  <c r="C178" i="4"/>
  <c r="C182" i="4" s="1"/>
  <c r="B178" i="4"/>
  <c r="C177" i="4"/>
  <c r="C175" i="4"/>
  <c r="C171" i="4"/>
  <c r="C173" i="4" s="1"/>
  <c r="B171" i="4"/>
  <c r="C170" i="4"/>
  <c r="C164" i="4"/>
  <c r="C166" i="4" s="1"/>
  <c r="B164" i="4"/>
  <c r="C163" i="4"/>
  <c r="C157" i="4"/>
  <c r="B157" i="4"/>
  <c r="C156" i="4"/>
  <c r="C150" i="4"/>
  <c r="B150" i="4"/>
  <c r="C149" i="4"/>
  <c r="C143" i="4"/>
  <c r="C147" i="4" s="1"/>
  <c r="B143" i="4"/>
  <c r="C142" i="4"/>
  <c r="C136" i="4"/>
  <c r="C140" i="4" s="1"/>
  <c r="B136" i="4"/>
  <c r="C135" i="4"/>
  <c r="C138" i="4" s="1"/>
  <c r="C129" i="4"/>
  <c r="C133" i="4" s="1"/>
  <c r="B129" i="4"/>
  <c r="C128" i="4"/>
  <c r="C122" i="4"/>
  <c r="C126" i="4" s="1"/>
  <c r="B122" i="4"/>
  <c r="C121" i="4"/>
  <c r="C115" i="4"/>
  <c r="C117" i="4" s="1"/>
  <c r="B115" i="4"/>
  <c r="C114" i="4"/>
  <c r="C108" i="4"/>
  <c r="C112" i="4" s="1"/>
  <c r="B108" i="4"/>
  <c r="C107" i="4"/>
  <c r="C101" i="4"/>
  <c r="B101" i="4"/>
  <c r="C100" i="4"/>
  <c r="C94" i="4"/>
  <c r="B94" i="4"/>
  <c r="C93" i="4"/>
  <c r="C98" i="4" s="1"/>
  <c r="C87" i="4"/>
  <c r="C91" i="4" s="1"/>
  <c r="B87" i="4"/>
  <c r="C86" i="4"/>
  <c r="C80" i="4"/>
  <c r="C84" i="4" s="1"/>
  <c r="B80" i="4"/>
  <c r="C79" i="4"/>
  <c r="C73" i="4"/>
  <c r="C77" i="4" s="1"/>
  <c r="B73" i="4"/>
  <c r="C72" i="4"/>
  <c r="C66" i="4"/>
  <c r="C70" i="4" s="1"/>
  <c r="B66" i="4"/>
  <c r="C65" i="4"/>
  <c r="C59" i="4"/>
  <c r="C61" i="4" s="1"/>
  <c r="B59" i="4"/>
  <c r="C58" i="4"/>
  <c r="C56" i="4"/>
  <c r="C52" i="4"/>
  <c r="C54" i="4" s="1"/>
  <c r="B52" i="4"/>
  <c r="C51" i="4"/>
  <c r="C45" i="4"/>
  <c r="B45" i="4"/>
  <c r="C44" i="4"/>
  <c r="C38" i="4"/>
  <c r="B38" i="4"/>
  <c r="C37" i="4"/>
  <c r="C31" i="4"/>
  <c r="C35" i="4" s="1"/>
  <c r="B31" i="4"/>
  <c r="C30" i="4"/>
  <c r="C24" i="4"/>
  <c r="C28" i="4" s="1"/>
  <c r="B24" i="4"/>
  <c r="C23" i="4"/>
  <c r="C26" i="4" s="1"/>
  <c r="C17" i="4"/>
  <c r="C21" i="4" s="1"/>
  <c r="B17" i="4"/>
  <c r="C16" i="4"/>
  <c r="C14" i="4"/>
  <c r="C10" i="4"/>
  <c r="B10" i="4"/>
  <c r="C9" i="4"/>
  <c r="C12" i="4" s="1"/>
  <c r="C7" i="4"/>
  <c r="C5" i="4"/>
  <c r="B346" i="3"/>
  <c r="C345" i="3"/>
  <c r="B339" i="3"/>
  <c r="C338" i="3"/>
  <c r="B332" i="3"/>
  <c r="C331" i="3"/>
  <c r="B325" i="3"/>
  <c r="C324" i="3"/>
  <c r="B318" i="3"/>
  <c r="C317" i="3"/>
  <c r="B311" i="3"/>
  <c r="C310" i="3"/>
  <c r="B304" i="3"/>
  <c r="C303" i="3"/>
  <c r="B297" i="3"/>
  <c r="C296" i="3"/>
  <c r="B290" i="3"/>
  <c r="C289" i="3"/>
  <c r="B283" i="3"/>
  <c r="C282" i="3"/>
  <c r="B276" i="3"/>
  <c r="C275" i="3"/>
  <c r="B269" i="3"/>
  <c r="C268" i="3"/>
  <c r="B262" i="3"/>
  <c r="C261" i="3"/>
  <c r="B255" i="3"/>
  <c r="C254" i="3"/>
  <c r="B248" i="3"/>
  <c r="C247" i="3"/>
  <c r="B241" i="3"/>
  <c r="C240" i="3"/>
  <c r="B234" i="3"/>
  <c r="C233" i="3"/>
  <c r="B227" i="3"/>
  <c r="C226" i="3"/>
  <c r="B220" i="3"/>
  <c r="C219" i="3"/>
  <c r="B213" i="3"/>
  <c r="C212" i="3"/>
  <c r="B206" i="3"/>
  <c r="C205" i="3"/>
  <c r="B199" i="3"/>
  <c r="C198" i="3"/>
  <c r="B192" i="3"/>
  <c r="C191" i="3"/>
  <c r="B185" i="3"/>
  <c r="C184" i="3"/>
  <c r="B178" i="3"/>
  <c r="C177" i="3"/>
  <c r="B171" i="3"/>
  <c r="C170" i="3"/>
  <c r="B164" i="3"/>
  <c r="C163" i="3"/>
  <c r="B157" i="3"/>
  <c r="C156" i="3"/>
  <c r="B150" i="3"/>
  <c r="C149" i="3"/>
  <c r="B143" i="3"/>
  <c r="C142" i="3"/>
  <c r="B136" i="3"/>
  <c r="C135" i="3"/>
  <c r="B129" i="3"/>
  <c r="C128" i="3"/>
  <c r="B122" i="3"/>
  <c r="C121" i="3"/>
  <c r="B115" i="3"/>
  <c r="C114" i="3"/>
  <c r="B108" i="3"/>
  <c r="C107" i="3"/>
  <c r="B101" i="3"/>
  <c r="C100" i="3"/>
  <c r="B94" i="3"/>
  <c r="C93" i="3"/>
  <c r="B87" i="3"/>
  <c r="C86" i="3"/>
  <c r="B80" i="3"/>
  <c r="C79" i="3"/>
  <c r="B73" i="3"/>
  <c r="C72" i="3"/>
  <c r="B66" i="3"/>
  <c r="C65" i="3"/>
  <c r="B59" i="3"/>
  <c r="C58" i="3"/>
  <c r="B52" i="3"/>
  <c r="C51" i="3"/>
  <c r="B45" i="3"/>
  <c r="C44" i="3"/>
  <c r="B38" i="3"/>
  <c r="C37" i="3"/>
  <c r="B31" i="3"/>
  <c r="C30" i="3"/>
  <c r="B24" i="3"/>
  <c r="C23" i="3"/>
  <c r="B17" i="3"/>
  <c r="C16" i="3"/>
  <c r="B10" i="3"/>
  <c r="C9" i="3"/>
  <c r="C304" i="3"/>
  <c r="B346" i="5"/>
  <c r="B339" i="5"/>
  <c r="B332" i="5"/>
  <c r="B325" i="5"/>
  <c r="B318" i="5"/>
  <c r="B311" i="5"/>
  <c r="B304" i="5"/>
  <c r="B297" i="5"/>
  <c r="B290" i="5"/>
  <c r="B283" i="5"/>
  <c r="B276" i="5"/>
  <c r="B269" i="5"/>
  <c r="B262" i="5"/>
  <c r="B255" i="5"/>
  <c r="B248" i="5"/>
  <c r="B241" i="5"/>
  <c r="B234" i="5"/>
  <c r="B227" i="5"/>
  <c r="B220" i="5"/>
  <c r="B213" i="5"/>
  <c r="B206" i="5"/>
  <c r="B199" i="5"/>
  <c r="B192" i="5"/>
  <c r="B185" i="5"/>
  <c r="B178" i="5"/>
  <c r="B171" i="5"/>
  <c r="B164" i="5"/>
  <c r="B157" i="5"/>
  <c r="B150" i="5"/>
  <c r="B143" i="5"/>
  <c r="B136" i="5"/>
  <c r="B129" i="5"/>
  <c r="B122" i="5"/>
  <c r="B115" i="5"/>
  <c r="B108" i="5"/>
  <c r="B101" i="5"/>
  <c r="B94" i="5"/>
  <c r="B87" i="5"/>
  <c r="B80" i="5"/>
  <c r="B73" i="5"/>
  <c r="B66" i="5"/>
  <c r="B59" i="5"/>
  <c r="B52" i="5"/>
  <c r="B45" i="5"/>
  <c r="B38" i="5"/>
  <c r="B31" i="5"/>
  <c r="B24" i="5"/>
  <c r="B17" i="5"/>
  <c r="B10" i="5"/>
  <c r="C346" i="5"/>
  <c r="C348" i="5" s="1"/>
  <c r="C345" i="5"/>
  <c r="C339" i="5"/>
  <c r="C338" i="5"/>
  <c r="C341" i="5" s="1"/>
  <c r="C332" i="5"/>
  <c r="C336" i="5" s="1"/>
  <c r="C331" i="5"/>
  <c r="C325" i="5"/>
  <c r="C324" i="5"/>
  <c r="C329" i="5" s="1"/>
  <c r="C318" i="5"/>
  <c r="C322" i="5" s="1"/>
  <c r="C317" i="5"/>
  <c r="C320" i="5" s="1"/>
  <c r="C311" i="5"/>
  <c r="C315" i="5" s="1"/>
  <c r="C310" i="5"/>
  <c r="C313" i="5" s="1"/>
  <c r="C304" i="5"/>
  <c r="C308" i="5" s="1"/>
  <c r="C303" i="5"/>
  <c r="C306" i="5" s="1"/>
  <c r="C297" i="5"/>
  <c r="C296" i="5"/>
  <c r="C299" i="5" s="1"/>
  <c r="C290" i="5"/>
  <c r="C294" i="5" s="1"/>
  <c r="C289" i="5"/>
  <c r="C283" i="5"/>
  <c r="C285" i="5" s="1"/>
  <c r="C282" i="5"/>
  <c r="C276" i="5"/>
  <c r="C278" i="5" s="1"/>
  <c r="C275" i="5"/>
  <c r="C269" i="5"/>
  <c r="C273" i="5" s="1"/>
  <c r="C268" i="5"/>
  <c r="C262" i="5"/>
  <c r="C266" i="5" s="1"/>
  <c r="C261" i="5"/>
  <c r="C264" i="5" s="1"/>
  <c r="C255" i="5"/>
  <c r="C259" i="5" s="1"/>
  <c r="C254" i="5"/>
  <c r="C248" i="5"/>
  <c r="C247" i="5"/>
  <c r="C252" i="5" s="1"/>
  <c r="C241" i="5"/>
  <c r="C240" i="5"/>
  <c r="C234" i="5"/>
  <c r="C238" i="5" s="1"/>
  <c r="C233" i="5"/>
  <c r="C236" i="5" s="1"/>
  <c r="C227" i="5"/>
  <c r="C226" i="5"/>
  <c r="C229" i="5" s="1"/>
  <c r="C220" i="5"/>
  <c r="C224" i="5" s="1"/>
  <c r="C219" i="5"/>
  <c r="C222" i="5" s="1"/>
  <c r="C213" i="5"/>
  <c r="C215" i="5" s="1"/>
  <c r="C212" i="5"/>
  <c r="C206" i="5"/>
  <c r="C210" i="5" s="1"/>
  <c r="C205" i="5"/>
  <c r="C199" i="5"/>
  <c r="C203" i="5" s="1"/>
  <c r="C198" i="5"/>
  <c r="C192" i="5"/>
  <c r="C196" i="5" s="1"/>
  <c r="C191" i="5"/>
  <c r="C194" i="5" s="1"/>
  <c r="C185" i="5"/>
  <c r="C184" i="5"/>
  <c r="C187" i="5" s="1"/>
  <c r="C178" i="5"/>
  <c r="C177" i="5"/>
  <c r="C180" i="5" s="1"/>
  <c r="C171" i="5"/>
  <c r="C175" i="5" s="1"/>
  <c r="C170" i="5"/>
  <c r="C164" i="5"/>
  <c r="C163" i="5"/>
  <c r="C157" i="5"/>
  <c r="C161" i="5" s="1"/>
  <c r="C156" i="5"/>
  <c r="C159" i="5" s="1"/>
  <c r="C150" i="5"/>
  <c r="C154" i="5" s="1"/>
  <c r="C149" i="5"/>
  <c r="C143" i="5"/>
  <c r="C142" i="5"/>
  <c r="C145" i="5" s="1"/>
  <c r="C136" i="5"/>
  <c r="C140" i="5" s="1"/>
  <c r="C135" i="5"/>
  <c r="C129" i="5"/>
  <c r="C133" i="5" s="1"/>
  <c r="C128" i="5"/>
  <c r="C122" i="5"/>
  <c r="C126" i="5" s="1"/>
  <c r="C121" i="5"/>
  <c r="C115" i="5"/>
  <c r="C114" i="5"/>
  <c r="C117" i="5" s="1"/>
  <c r="C108" i="5"/>
  <c r="C107" i="5"/>
  <c r="C110" i="5" s="1"/>
  <c r="C101" i="5"/>
  <c r="C105" i="5" s="1"/>
  <c r="C100" i="5"/>
  <c r="C94" i="5"/>
  <c r="C98" i="5" s="1"/>
  <c r="C93" i="5"/>
  <c r="C96" i="5" s="1"/>
  <c r="C87" i="5"/>
  <c r="C89" i="5" s="1"/>
  <c r="C86" i="5"/>
  <c r="C80" i="5"/>
  <c r="C79" i="5"/>
  <c r="C82" i="5" s="1"/>
  <c r="C73" i="5"/>
  <c r="C77" i="5" s="1"/>
  <c r="C72" i="5"/>
  <c r="C66" i="5"/>
  <c r="C65" i="5"/>
  <c r="C59" i="5"/>
  <c r="C63" i="5" s="1"/>
  <c r="C58" i="5"/>
  <c r="C61" i="5" s="1"/>
  <c r="C52" i="5"/>
  <c r="C51" i="5"/>
  <c r="C54" i="5" s="1"/>
  <c r="C45" i="5"/>
  <c r="C49" i="5" s="1"/>
  <c r="C44" i="5"/>
  <c r="C38" i="5"/>
  <c r="C37" i="5"/>
  <c r="C40" i="5" s="1"/>
  <c r="C31" i="5"/>
  <c r="C30" i="5"/>
  <c r="C24" i="5"/>
  <c r="C23" i="5"/>
  <c r="C17" i="5"/>
  <c r="C16" i="5"/>
  <c r="C10" i="5"/>
  <c r="C9" i="5"/>
  <c r="C250" i="5"/>
  <c r="C245" i="5"/>
  <c r="C243" i="5"/>
  <c r="C182" i="5"/>
  <c r="C166" i="5"/>
  <c r="C112" i="5"/>
  <c r="C70" i="5"/>
  <c r="C42" i="5"/>
  <c r="C33" i="5"/>
  <c r="C35" i="5"/>
  <c r="C14" i="5"/>
  <c r="C7" i="5"/>
  <c r="C5" i="5"/>
  <c r="C3" i="5"/>
  <c r="C33" i="4" l="1"/>
  <c r="C161" i="4"/>
  <c r="C236" i="4"/>
  <c r="C250" i="4"/>
  <c r="C322" i="4"/>
  <c r="C19" i="4"/>
  <c r="C124" i="4"/>
  <c r="C180" i="4"/>
  <c r="C194" i="4"/>
  <c r="C257" i="4"/>
  <c r="C327" i="4"/>
  <c r="C168" i="4"/>
  <c r="C201" i="4"/>
  <c r="C266" i="4"/>
  <c r="C341" i="4"/>
  <c r="C63" i="4"/>
  <c r="C110" i="4"/>
  <c r="C68" i="4"/>
  <c r="C82" i="4"/>
  <c r="C145" i="4"/>
  <c r="C210" i="4"/>
  <c r="C271" i="4"/>
  <c r="C285" i="4"/>
  <c r="C299" i="4"/>
  <c r="C42" i="4"/>
  <c r="C105" i="4"/>
  <c r="C131" i="4"/>
  <c r="C348" i="4"/>
  <c r="C89" i="4"/>
  <c r="C154" i="4"/>
  <c r="C334" i="4"/>
  <c r="C49" i="4"/>
  <c r="C75" i="4"/>
  <c r="C119" i="4"/>
  <c r="C292" i="4"/>
  <c r="C306" i="4"/>
  <c r="C47" i="4"/>
  <c r="C103" i="4"/>
  <c r="C217" i="4"/>
  <c r="C273" i="4"/>
  <c r="C329" i="4"/>
  <c r="C159" i="4"/>
  <c r="C40" i="4"/>
  <c r="C96" i="4"/>
  <c r="C152" i="4"/>
  <c r="C208" i="4"/>
  <c r="C264" i="4"/>
  <c r="C320" i="4"/>
  <c r="C243" i="3"/>
  <c r="C313" i="3"/>
  <c r="C306" i="3"/>
  <c r="C308" i="3"/>
  <c r="C75" i="3"/>
  <c r="C124" i="3"/>
  <c r="C348" i="3"/>
  <c r="C40" i="3"/>
  <c r="C96" i="3"/>
  <c r="C115" i="3"/>
  <c r="C119" i="3" s="1"/>
  <c r="C171" i="3"/>
  <c r="C175" i="3" s="1"/>
  <c r="C227" i="3"/>
  <c r="C231" i="3" s="1"/>
  <c r="C339" i="3"/>
  <c r="C343" i="3" s="1"/>
  <c r="C5" i="3"/>
  <c r="C38" i="3"/>
  <c r="C42" i="3" s="1"/>
  <c r="C94" i="3"/>
  <c r="C98" i="3" s="1"/>
  <c r="C150" i="3"/>
  <c r="C154" i="3" s="1"/>
  <c r="C206" i="3"/>
  <c r="C210" i="3" s="1"/>
  <c r="C262" i="3"/>
  <c r="C266" i="3" s="1"/>
  <c r="C318" i="3"/>
  <c r="C322" i="3" s="1"/>
  <c r="C59" i="3"/>
  <c r="C63" i="3" s="1"/>
  <c r="C283" i="3"/>
  <c r="C287" i="3" s="1"/>
  <c r="C7" i="3"/>
  <c r="C17" i="3"/>
  <c r="C21" i="3" s="1"/>
  <c r="C73" i="3"/>
  <c r="C77" i="3" s="1"/>
  <c r="C129" i="3"/>
  <c r="C133" i="3" s="1"/>
  <c r="C185" i="3"/>
  <c r="C189" i="3" s="1"/>
  <c r="C241" i="3"/>
  <c r="C245" i="3" s="1"/>
  <c r="C297" i="3"/>
  <c r="C301" i="3" s="1"/>
  <c r="C108" i="3"/>
  <c r="C31" i="3"/>
  <c r="C87" i="3"/>
  <c r="C143" i="3"/>
  <c r="C199" i="3"/>
  <c r="C255" i="3"/>
  <c r="C259" i="3" s="1"/>
  <c r="C311" i="3"/>
  <c r="C315" i="3" s="1"/>
  <c r="C52" i="3"/>
  <c r="C164" i="3"/>
  <c r="C220" i="3"/>
  <c r="C276" i="3"/>
  <c r="C10" i="3"/>
  <c r="C14" i="3" s="1"/>
  <c r="C66" i="3"/>
  <c r="C70" i="3" s="1"/>
  <c r="C122" i="3"/>
  <c r="C126" i="3" s="1"/>
  <c r="C178" i="3"/>
  <c r="C182" i="3" s="1"/>
  <c r="C234" i="3"/>
  <c r="C238" i="3" s="1"/>
  <c r="C290" i="3"/>
  <c r="C294" i="3" s="1"/>
  <c r="C346" i="3"/>
  <c r="C350" i="3" s="1"/>
  <c r="C332" i="3"/>
  <c r="C45" i="3"/>
  <c r="C101" i="3"/>
  <c r="C157" i="3"/>
  <c r="C213" i="3"/>
  <c r="C269" i="3"/>
  <c r="C325" i="3"/>
  <c r="C24" i="3"/>
  <c r="C80" i="3"/>
  <c r="C136" i="3"/>
  <c r="C192" i="3"/>
  <c r="C248" i="3"/>
  <c r="C350" i="5"/>
  <c r="C287" i="5"/>
  <c r="C280" i="5"/>
  <c r="C26" i="5"/>
  <c r="C21" i="5"/>
  <c r="C19" i="5"/>
  <c r="C343" i="5"/>
  <c r="C334" i="5"/>
  <c r="C327" i="5"/>
  <c r="C301" i="5"/>
  <c r="C292" i="5"/>
  <c r="C271" i="5"/>
  <c r="C257" i="5"/>
  <c r="C231" i="5"/>
  <c r="C217" i="5"/>
  <c r="C208" i="5"/>
  <c r="C201" i="5"/>
  <c r="C189" i="5"/>
  <c r="C173" i="5"/>
  <c r="C168" i="5"/>
  <c r="C152" i="5"/>
  <c r="C147" i="5"/>
  <c r="C138" i="5"/>
  <c r="C131" i="5"/>
  <c r="C124" i="5"/>
  <c r="C119" i="5"/>
  <c r="C103" i="5"/>
  <c r="C91" i="5"/>
  <c r="C84" i="5"/>
  <c r="C75" i="5"/>
  <c r="C68" i="5"/>
  <c r="C56" i="5"/>
  <c r="C47" i="5"/>
  <c r="C12" i="5"/>
  <c r="C68" i="3" l="1"/>
  <c r="C12" i="3"/>
  <c r="C131" i="3"/>
  <c r="C341" i="3"/>
  <c r="C327" i="3"/>
  <c r="C329" i="3"/>
  <c r="C56" i="3"/>
  <c r="C54" i="3"/>
  <c r="C299" i="3"/>
  <c r="C285" i="3"/>
  <c r="C159" i="3"/>
  <c r="C161" i="3"/>
  <c r="C194" i="3"/>
  <c r="C196" i="3"/>
  <c r="C103" i="3"/>
  <c r="C105" i="3"/>
  <c r="C203" i="3"/>
  <c r="C201" i="3"/>
  <c r="C292" i="3"/>
  <c r="C229" i="3"/>
  <c r="C215" i="3"/>
  <c r="C217" i="3"/>
  <c r="C252" i="3"/>
  <c r="C250" i="3"/>
  <c r="C138" i="3"/>
  <c r="C140" i="3"/>
  <c r="C47" i="3"/>
  <c r="C49" i="3"/>
  <c r="C147" i="3"/>
  <c r="C145" i="3"/>
  <c r="C320" i="3"/>
  <c r="C264" i="3"/>
  <c r="C173" i="3"/>
  <c r="C168" i="3"/>
  <c r="C166" i="3"/>
  <c r="C336" i="3"/>
  <c r="C334" i="3"/>
  <c r="C280" i="3"/>
  <c r="C278" i="3"/>
  <c r="C91" i="3"/>
  <c r="C89" i="3"/>
  <c r="C236" i="3"/>
  <c r="C208" i="3"/>
  <c r="C61" i="3"/>
  <c r="C117" i="3"/>
  <c r="C112" i="3"/>
  <c r="C110" i="3"/>
  <c r="C271" i="3"/>
  <c r="C273" i="3"/>
  <c r="C257" i="3"/>
  <c r="C82" i="3"/>
  <c r="C84" i="3"/>
  <c r="C26" i="3"/>
  <c r="C28" i="3"/>
  <c r="C224" i="3"/>
  <c r="C222" i="3"/>
  <c r="C35" i="3"/>
  <c r="C33" i="3"/>
  <c r="C152" i="3"/>
  <c r="C180" i="3"/>
  <c r="C187" i="3"/>
  <c r="C19" i="3"/>
  <c r="C28" i="5"/>
</calcChain>
</file>

<file path=xl/sharedStrings.xml><?xml version="1.0" encoding="utf-8"?>
<sst xmlns="http://schemas.openxmlformats.org/spreadsheetml/2006/main" count="984" uniqueCount="90">
  <si>
    <t>30°</t>
  </si>
  <si>
    <t>10°</t>
  </si>
  <si>
    <t>Location</t>
  </si>
  <si>
    <t>Hokkaido(Kitami)</t>
  </si>
  <si>
    <t>Hokkaido(Obihiro)</t>
  </si>
  <si>
    <t>Hokkaido(Sapporo)</t>
  </si>
  <si>
    <t>Aomori</t>
  </si>
  <si>
    <t>Akita</t>
  </si>
  <si>
    <t>Yamagata</t>
  </si>
  <si>
    <t>Iwate(Morioka)</t>
  </si>
  <si>
    <t>Miyagi(Sendai)</t>
  </si>
  <si>
    <t>Fukushima</t>
  </si>
  <si>
    <t>Niigata</t>
  </si>
  <si>
    <t>Gunma(Maebashi)</t>
  </si>
  <si>
    <t>Tochigi(Utsunomiya)</t>
  </si>
  <si>
    <t>Ibaraki(Mito)</t>
  </si>
  <si>
    <t>Saitama</t>
  </si>
  <si>
    <t>Chiba</t>
  </si>
  <si>
    <t>Tokyo</t>
  </si>
  <si>
    <t>Kanagawa(Yokohama)</t>
  </si>
  <si>
    <t>Shizuoka</t>
  </si>
  <si>
    <t>Yamanashi(Kofu)</t>
  </si>
  <si>
    <t>Nagano</t>
  </si>
  <si>
    <t>Aichi(Nagoya)</t>
  </si>
  <si>
    <t>Gifu</t>
  </si>
  <si>
    <t>Mie(Tsu)</t>
  </si>
  <si>
    <t>Toyama</t>
  </si>
  <si>
    <t>Ishikawa(Kanazawa)</t>
  </si>
  <si>
    <t>Fukui</t>
  </si>
  <si>
    <t>Nara</t>
  </si>
  <si>
    <t>Shiga(Otsu)</t>
  </si>
  <si>
    <t>Kyoto</t>
  </si>
  <si>
    <t>Osaka</t>
  </si>
  <si>
    <t>Wakayama</t>
  </si>
  <si>
    <t>Hyogo(Kobe)</t>
  </si>
  <si>
    <t>Okayama</t>
  </si>
  <si>
    <t>Hiroshima</t>
  </si>
  <si>
    <t>Tottori</t>
  </si>
  <si>
    <t>Shimane(Matsue)</t>
  </si>
  <si>
    <t>Yamaguchi</t>
  </si>
  <si>
    <t>Kagawa(Takamatsu)</t>
  </si>
  <si>
    <t>Tokushima</t>
  </si>
  <si>
    <t>Kochi</t>
  </si>
  <si>
    <t>Ehime(Matsuyama)</t>
  </si>
  <si>
    <t>Fukuoka</t>
  </si>
  <si>
    <t>Saga</t>
  </si>
  <si>
    <t>Nagasaki</t>
  </si>
  <si>
    <t>Oita</t>
  </si>
  <si>
    <t>Miyazaki</t>
  </si>
  <si>
    <t>Kumamoto</t>
  </si>
  <si>
    <t>Kagoshima</t>
  </si>
  <si>
    <t>Okinawa(Naha)</t>
  </si>
  <si>
    <t>Average (49 locations)</t>
  </si>
  <si>
    <t>Tilt angle</t>
  </si>
  <si>
    <t>Yr. 1</t>
  </si>
  <si>
    <t>Yr. 2</t>
  </si>
  <si>
    <t>Yr. 3</t>
  </si>
  <si>
    <t>Yr. 4</t>
  </si>
  <si>
    <t>Yr. 5</t>
  </si>
  <si>
    <t>Yr. 6</t>
  </si>
  <si>
    <t>Yr. 7</t>
  </si>
  <si>
    <t>Yr. 8</t>
  </si>
  <si>
    <t>Yr. 9</t>
  </si>
  <si>
    <t>Yr. 10</t>
  </si>
  <si>
    <t>Yr. 11</t>
  </si>
  <si>
    <t>Yr. 12</t>
  </si>
  <si>
    <t>Yr. 13</t>
  </si>
  <si>
    <t>Yr. 14</t>
  </si>
  <si>
    <t>Yr. 15</t>
  </si>
  <si>
    <t>Yr. 16</t>
  </si>
  <si>
    <t>Yr. 17</t>
  </si>
  <si>
    <t>Yr. 18</t>
  </si>
  <si>
    <t>Yr. 19</t>
  </si>
  <si>
    <t>Yr. 20</t>
  </si>
  <si>
    <t>Total (kWh)</t>
  </si>
  <si>
    <t>DC size</t>
  </si>
  <si>
    <t>Increased power generation (kWh)</t>
  </si>
  <si>
    <t>Current FIT price</t>
  </si>
  <si>
    <t>Increase/decrease in current FIT price</t>
  </si>
  <si>
    <t>New FIT price</t>
  </si>
  <si>
    <t>Renovation plan B-1</t>
    <phoneticPr fontId="2"/>
  </si>
  <si>
    <t>Renovation plan B-2</t>
    <phoneticPr fontId="2"/>
  </si>
  <si>
    <t>Renovation plan B-3</t>
    <phoneticPr fontId="2"/>
  </si>
  <si>
    <t>Tochigi(Utsunomiya)</t>
    <phoneticPr fontId="2"/>
  </si>
  <si>
    <t>Utsunomiya B-3</t>
    <phoneticPr fontId="2"/>
  </si>
  <si>
    <t>415 watt x 60pcs.</t>
    <phoneticPr fontId="2"/>
  </si>
  <si>
    <t>Utsunomiya B-3-a</t>
    <phoneticPr fontId="2"/>
  </si>
  <si>
    <t>Utsunomiya B-3-b</t>
    <phoneticPr fontId="2"/>
  </si>
  <si>
    <t>415 watt x 50pcs.</t>
    <phoneticPr fontId="2"/>
  </si>
  <si>
    <t>415 watt x 40pcs.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</si>
</sst>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</font>
    <font>
      <b/>
      <sz val="11"/>
      <color rgb="FF000000"/>
      <name val="Yu Gothic"/>
      <family val="3"/>
      <charset val="128"/>
    </font>
    <font>
      <sz val="11"/>
      <color rgb="FFFF0000"/>
      <name val="Yu Gothic"/>
      <family val="2"/>
    </font>
    <font>
      <sz val="11"/>
      <color rgb="FF000000"/>
      <name val="Yu Goth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38" fontId="0" fillId="0" borderId="4" xfId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38" fontId="0" fillId="0" borderId="9" xfId="1" applyFont="1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8" fontId="0" fillId="0" borderId="13" xfId="1" applyFont="1" applyBorder="1" applyAlignment="1"/>
    <xf numFmtId="0" fontId="0" fillId="0" borderId="14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38" fontId="0" fillId="0" borderId="8" xfId="1" applyFont="1" applyBorder="1" applyAlignment="1"/>
    <xf numFmtId="38" fontId="0" fillId="0" borderId="6" xfId="1" applyFont="1" applyBorder="1" applyAlignment="1"/>
    <xf numFmtId="38" fontId="0" fillId="0" borderId="24" xfId="1" applyFont="1" applyBorder="1" applyAlignment="1"/>
    <xf numFmtId="38" fontId="0" fillId="0" borderId="23" xfId="1" applyFont="1" applyBorder="1" applyAlignment="1"/>
    <xf numFmtId="38" fontId="0" fillId="0" borderId="11" xfId="1" applyFont="1" applyBorder="1" applyAlignment="1"/>
    <xf numFmtId="38" fontId="0" fillId="0" borderId="25" xfId="1" applyFont="1" applyBorder="1" applyAlignment="1"/>
    <xf numFmtId="38" fontId="0" fillId="0" borderId="29" xfId="1" applyFont="1" applyBorder="1" applyAlignment="1"/>
    <xf numFmtId="38" fontId="0" fillId="0" borderId="27" xfId="1" applyFont="1" applyBorder="1" applyAlignment="1"/>
    <xf numFmtId="38" fontId="0" fillId="0" borderId="30" xfId="1" applyFont="1" applyBorder="1" applyAlignment="1"/>
    <xf numFmtId="38" fontId="0" fillId="0" borderId="31" xfId="1" applyFont="1" applyBorder="1" applyAlignment="1"/>
    <xf numFmtId="38" fontId="0" fillId="0" borderId="22" xfId="1" applyFont="1" applyBorder="1" applyAlignment="1"/>
    <xf numFmtId="38" fontId="0" fillId="0" borderId="2" xfId="1" applyFont="1" applyBorder="1" applyAlignment="1"/>
    <xf numFmtId="38" fontId="0" fillId="0" borderId="18" xfId="1" applyFont="1" applyBorder="1" applyAlignment="1"/>
    <xf numFmtId="38" fontId="0" fillId="0" borderId="4" xfId="1" applyFont="1" applyBorder="1" applyAlignment="1"/>
    <xf numFmtId="0" fontId="0" fillId="0" borderId="2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38" fontId="0" fillId="0" borderId="21" xfId="1" applyFont="1" applyBorder="1" applyAlignment="1">
      <alignment horizontal="center"/>
    </xf>
    <xf numFmtId="38" fontId="0" fillId="0" borderId="19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32" xfId="1" applyFont="1" applyBorder="1" applyAlignment="1"/>
    <xf numFmtId="10" fontId="0" fillId="0" borderId="9" xfId="2" applyNumberFormat="1" applyFont="1" applyBorder="1" applyAlignment="1"/>
    <xf numFmtId="38" fontId="0" fillId="0" borderId="12" xfId="1" applyFont="1" applyBorder="1" applyAlignment="1">
      <alignment horizontal="center"/>
    </xf>
    <xf numFmtId="38" fontId="0" fillId="0" borderId="1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10" fontId="0" fillId="0" borderId="13" xfId="2" applyNumberFormat="1" applyFont="1" applyBorder="1" applyAlignment="1"/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/>
    <xf numFmtId="10" fontId="0" fillId="0" borderId="12" xfId="2" applyNumberFormat="1" applyFont="1" applyBorder="1" applyAlignment="1">
      <alignment horizontal="center"/>
    </xf>
    <xf numFmtId="0" fontId="4" fillId="0" borderId="11" xfId="0" applyFont="1" applyBorder="1"/>
    <xf numFmtId="10" fontId="4" fillId="0" borderId="12" xfId="2" applyNumberFormat="1" applyFont="1" applyBorder="1" applyAlignment="1">
      <alignment horizontal="center"/>
    </xf>
    <xf numFmtId="0" fontId="4" fillId="0" borderId="15" xfId="0" applyFont="1" applyBorder="1"/>
    <xf numFmtId="10" fontId="4" fillId="0" borderId="16" xfId="2" applyNumberFormat="1" applyFont="1" applyBorder="1" applyAlignment="1">
      <alignment horizont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/>
    <xf numFmtId="10" fontId="0" fillId="0" borderId="31" xfId="2" applyNumberFormat="1" applyFont="1" applyBorder="1" applyAlignment="1"/>
    <xf numFmtId="10" fontId="0" fillId="0" borderId="17" xfId="2" applyNumberFormat="1" applyFont="1" applyBorder="1" applyAlignment="1"/>
    <xf numFmtId="10" fontId="3" fillId="0" borderId="13" xfId="2" applyNumberFormat="1" applyFont="1" applyBorder="1" applyAlignment="1"/>
    <xf numFmtId="0" fontId="4" fillId="0" borderId="27" xfId="0" applyFont="1" applyBorder="1"/>
    <xf numFmtId="10" fontId="4" fillId="0" borderId="28" xfId="2" applyNumberFormat="1" applyFont="1" applyBorder="1" applyAlignment="1">
      <alignment horizontal="center"/>
    </xf>
    <xf numFmtId="38" fontId="5" fillId="0" borderId="2" xfId="1" applyFont="1" applyFill="1" applyBorder="1" applyAlignment="1">
      <alignment horizontal="center"/>
    </xf>
    <xf numFmtId="38" fontId="5" fillId="0" borderId="3" xfId="1" applyFont="1" applyFill="1" applyBorder="1" applyAlignment="1">
      <alignment horizontal="center"/>
    </xf>
    <xf numFmtId="38" fontId="5" fillId="0" borderId="4" xfId="1" applyFont="1" applyFill="1" applyBorder="1" applyAlignment="1">
      <alignment horizontal="center"/>
    </xf>
    <xf numFmtId="38" fontId="5" fillId="0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32" xfId="1" applyFont="1" applyFill="1" applyBorder="1" applyAlignment="1"/>
    <xf numFmtId="10" fontId="5" fillId="0" borderId="9" xfId="2" applyNumberFormat="1" applyFont="1" applyFill="1" applyBorder="1" applyAlignment="1"/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/>
    <xf numFmtId="10" fontId="5" fillId="0" borderId="13" xfId="2" applyNumberFormat="1" applyFont="1" applyFill="1" applyBorder="1" applyAlignment="1"/>
    <xf numFmtId="38" fontId="6" fillId="0" borderId="10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3" xfId="1" applyFont="1" applyFill="1" applyBorder="1" applyAlignment="1"/>
    <xf numFmtId="38" fontId="6" fillId="0" borderId="31" xfId="1" applyFont="1" applyFill="1" applyBorder="1" applyAlignment="1"/>
    <xf numFmtId="10" fontId="5" fillId="0" borderId="31" xfId="2" applyNumberFormat="1" applyFont="1" applyFill="1" applyBorder="1" applyAlignment="1"/>
    <xf numFmtId="38" fontId="5" fillId="0" borderId="11" xfId="1" applyFont="1" applyFill="1" applyBorder="1" applyAlignment="1">
      <alignment horizontal="center"/>
    </xf>
    <xf numFmtId="38" fontId="5" fillId="0" borderId="12" xfId="1" applyFont="1" applyFill="1" applyBorder="1" applyAlignment="1">
      <alignment horizontal="center"/>
    </xf>
    <xf numFmtId="38" fontId="5" fillId="0" borderId="13" xfId="1" applyFont="1" applyFill="1" applyBorder="1" applyAlignment="1">
      <alignment horizontal="center"/>
    </xf>
    <xf numFmtId="10" fontId="7" fillId="0" borderId="13" xfId="2" applyNumberFormat="1" applyFont="1" applyFill="1" applyBorder="1" applyAlignment="1"/>
    <xf numFmtId="38" fontId="5" fillId="0" borderId="9" xfId="1" applyFont="1" applyFill="1" applyBorder="1" applyAlignment="1"/>
    <xf numFmtId="38" fontId="6" fillId="0" borderId="14" xfId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7" xfId="1" applyFont="1" applyFill="1" applyBorder="1" applyAlignment="1"/>
    <xf numFmtId="38" fontId="5" fillId="0" borderId="4" xfId="1" applyFont="1" applyFill="1" applyBorder="1" applyAlignment="1"/>
    <xf numFmtId="10" fontId="5" fillId="0" borderId="17" xfId="2" applyNumberFormat="1" applyFont="1" applyFill="1" applyBorder="1" applyAlignment="1"/>
    <xf numFmtId="38" fontId="4" fillId="0" borderId="31" xfId="1" applyFont="1" applyBorder="1" applyAlignment="1"/>
    <xf numFmtId="38" fontId="0" fillId="0" borderId="10" xfId="1" applyFont="1" applyBorder="1" applyAlignment="1">
      <alignment horizontal="center"/>
    </xf>
    <xf numFmtId="38" fontId="0" fillId="0" borderId="11" xfId="1" applyFont="1" applyBorder="1" applyAlignment="1">
      <alignment horizontal="center"/>
    </xf>
    <xf numFmtId="38" fontId="0" fillId="0" borderId="13" xfId="1" applyFont="1" applyBorder="1" applyAlignment="1">
      <alignment horizontal="center"/>
    </xf>
    <xf numFmtId="0" fontId="5" fillId="0" borderId="1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0" borderId="21" xfId="1" applyFont="1" applyFill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38" fontId="5" fillId="0" borderId="10" xfId="1" applyFont="1" applyFill="1" applyBorder="1" applyAlignment="1">
      <alignment horizontal="center"/>
    </xf>
    <xf numFmtId="10" fontId="8" fillId="0" borderId="13" xfId="2" applyNumberFormat="1" applyFont="1" applyFill="1" applyBorder="1" applyAlignment="1"/>
    <xf numFmtId="0" fontId="5" fillId="0" borderId="14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38" fontId="0" fillId="0" borderId="22" xfId="0" applyNumberFormat="1" applyBorder="1" applyAlignment="1">
      <alignment horizontal="center"/>
    </xf>
    <xf numFmtId="38" fontId="0" fillId="0" borderId="2" xfId="0" applyNumberFormat="1" applyBorder="1" applyAlignment="1">
      <alignment horizontal="center"/>
    </xf>
    <xf numFmtId="38" fontId="0" fillId="0" borderId="18" xfId="0" applyNumberFormat="1" applyBorder="1" applyAlignment="1">
      <alignment horizontal="center"/>
    </xf>
    <xf numFmtId="38" fontId="0" fillId="0" borderId="4" xfId="0" applyNumberFormat="1" applyBorder="1" applyAlignment="1">
      <alignment horizontal="center"/>
    </xf>
    <xf numFmtId="0" fontId="4" fillId="0" borderId="12" xfId="2" applyNumberFormat="1" applyFont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workbookViewId="0"/>
  </sheetViews>
  <sheetFormatPr defaultRowHeight="18.75"/>
  <cols>
    <col min="1" max="1" width="3.5" bestFit="1" customWidth="1"/>
    <col min="2" max="2" width="22" bestFit="1" customWidth="1"/>
    <col min="3" max="3" width="10.375" style="14" customWidth="1"/>
    <col min="24" max="24" width="12.75" bestFit="1" customWidth="1"/>
  </cols>
  <sheetData>
    <row r="1" spans="1:24" s="14" customFormat="1" ht="19.5" thickBot="1">
      <c r="A1" s="15"/>
      <c r="B1" s="16" t="s">
        <v>2</v>
      </c>
      <c r="C1" s="3" t="s">
        <v>53</v>
      </c>
      <c r="D1" s="110" t="s">
        <v>54</v>
      </c>
      <c r="E1" s="111" t="s">
        <v>55</v>
      </c>
      <c r="F1" s="111" t="s">
        <v>56</v>
      </c>
      <c r="G1" s="111" t="s">
        <v>57</v>
      </c>
      <c r="H1" s="111" t="s">
        <v>58</v>
      </c>
      <c r="I1" s="111" t="s">
        <v>59</v>
      </c>
      <c r="J1" s="111" t="s">
        <v>60</v>
      </c>
      <c r="K1" s="111" t="s">
        <v>61</v>
      </c>
      <c r="L1" s="111" t="s">
        <v>62</v>
      </c>
      <c r="M1" s="111" t="s">
        <v>63</v>
      </c>
      <c r="N1" s="111" t="s">
        <v>64</v>
      </c>
      <c r="O1" s="111" t="s">
        <v>65</v>
      </c>
      <c r="P1" s="111" t="s">
        <v>66</v>
      </c>
      <c r="Q1" s="111" t="s">
        <v>67</v>
      </c>
      <c r="R1" s="111" t="s">
        <v>68</v>
      </c>
      <c r="S1" s="111" t="s">
        <v>69</v>
      </c>
      <c r="T1" s="111" t="s">
        <v>70</v>
      </c>
      <c r="U1" s="111" t="s">
        <v>71</v>
      </c>
      <c r="V1" s="111" t="s">
        <v>72</v>
      </c>
      <c r="W1" s="112" t="s">
        <v>73</v>
      </c>
      <c r="X1" s="113" t="s">
        <v>74</v>
      </c>
    </row>
    <row r="2" spans="1:24">
      <c r="A2" s="5">
        <v>1</v>
      </c>
      <c r="B2" s="6" t="s">
        <v>3</v>
      </c>
      <c r="C2" s="7" t="s">
        <v>0</v>
      </c>
      <c r="D2" s="19">
        <v>87525</v>
      </c>
      <c r="E2" s="20">
        <v>85600</v>
      </c>
      <c r="F2" s="20">
        <v>85065</v>
      </c>
      <c r="G2" s="20">
        <v>84510</v>
      </c>
      <c r="H2" s="20">
        <v>83985</v>
      </c>
      <c r="I2" s="20">
        <v>83385</v>
      </c>
      <c r="J2" s="20">
        <v>82815</v>
      </c>
      <c r="K2" s="20">
        <v>82270</v>
      </c>
      <c r="L2" s="20">
        <v>81685</v>
      </c>
      <c r="M2" s="20">
        <v>81085</v>
      </c>
      <c r="N2" s="20">
        <v>80515</v>
      </c>
      <c r="O2" s="20">
        <v>79920</v>
      </c>
      <c r="P2" s="20">
        <v>79335</v>
      </c>
      <c r="Q2" s="20">
        <v>78765</v>
      </c>
      <c r="R2" s="20">
        <v>78165</v>
      </c>
      <c r="S2" s="20">
        <v>77570</v>
      </c>
      <c r="T2" s="20">
        <v>76935</v>
      </c>
      <c r="U2" s="20">
        <v>76320</v>
      </c>
      <c r="V2" s="20">
        <v>75715</v>
      </c>
      <c r="W2" s="21">
        <v>75120</v>
      </c>
      <c r="X2" s="8">
        <v>1616285</v>
      </c>
    </row>
    <row r="3" spans="1:24">
      <c r="A3" s="9">
        <v>2</v>
      </c>
      <c r="B3" s="10" t="s">
        <v>4</v>
      </c>
      <c r="C3" s="11" t="s">
        <v>0</v>
      </c>
      <c r="D3" s="22">
        <v>94070</v>
      </c>
      <c r="E3" s="23">
        <v>92055</v>
      </c>
      <c r="F3" s="23">
        <v>91490</v>
      </c>
      <c r="G3" s="23">
        <v>90900</v>
      </c>
      <c r="H3" s="23">
        <v>90310</v>
      </c>
      <c r="I3" s="23">
        <v>89685</v>
      </c>
      <c r="J3" s="23">
        <v>89135</v>
      </c>
      <c r="K3" s="23">
        <v>88540</v>
      </c>
      <c r="L3" s="23">
        <v>87935</v>
      </c>
      <c r="M3" s="23">
        <v>87320</v>
      </c>
      <c r="N3" s="23">
        <v>86730</v>
      </c>
      <c r="O3" s="23">
        <v>86110</v>
      </c>
      <c r="P3" s="23">
        <v>85490</v>
      </c>
      <c r="Q3" s="23">
        <v>84870</v>
      </c>
      <c r="R3" s="23">
        <v>84270</v>
      </c>
      <c r="S3" s="23">
        <v>83625</v>
      </c>
      <c r="T3" s="23">
        <v>83000</v>
      </c>
      <c r="U3" s="23">
        <v>82395</v>
      </c>
      <c r="V3" s="23">
        <v>81735</v>
      </c>
      <c r="W3" s="24">
        <v>81065</v>
      </c>
      <c r="X3" s="12">
        <v>1740730</v>
      </c>
    </row>
    <row r="4" spans="1:24">
      <c r="A4" s="9">
        <v>3</v>
      </c>
      <c r="B4" s="10" t="s">
        <v>5</v>
      </c>
      <c r="C4" s="11" t="s">
        <v>0</v>
      </c>
      <c r="D4" s="22">
        <v>84650</v>
      </c>
      <c r="E4" s="23">
        <v>82775</v>
      </c>
      <c r="F4" s="23">
        <v>82215</v>
      </c>
      <c r="G4" s="23">
        <v>81680</v>
      </c>
      <c r="H4" s="23">
        <v>81105</v>
      </c>
      <c r="I4" s="23">
        <v>80555</v>
      </c>
      <c r="J4" s="23">
        <v>80000</v>
      </c>
      <c r="K4" s="23">
        <v>79435</v>
      </c>
      <c r="L4" s="23">
        <v>78850</v>
      </c>
      <c r="M4" s="23">
        <v>78300</v>
      </c>
      <c r="N4" s="23">
        <v>77735</v>
      </c>
      <c r="O4" s="23">
        <v>77155</v>
      </c>
      <c r="P4" s="23">
        <v>76575</v>
      </c>
      <c r="Q4" s="23">
        <v>75985</v>
      </c>
      <c r="R4" s="23">
        <v>75415</v>
      </c>
      <c r="S4" s="23">
        <v>74795</v>
      </c>
      <c r="T4" s="23">
        <v>74225</v>
      </c>
      <c r="U4" s="23">
        <v>73635</v>
      </c>
      <c r="V4" s="23">
        <v>73045</v>
      </c>
      <c r="W4" s="24">
        <v>72435</v>
      </c>
      <c r="X4" s="12">
        <v>1560565</v>
      </c>
    </row>
    <row r="5" spans="1:24">
      <c r="A5" s="9">
        <v>4</v>
      </c>
      <c r="B5" s="10" t="s">
        <v>6</v>
      </c>
      <c r="C5" s="11" t="s">
        <v>0</v>
      </c>
      <c r="D5" s="22">
        <v>78540</v>
      </c>
      <c r="E5" s="23">
        <v>76795</v>
      </c>
      <c r="F5" s="23">
        <v>76315</v>
      </c>
      <c r="G5" s="23">
        <v>75795</v>
      </c>
      <c r="H5" s="23">
        <v>75285</v>
      </c>
      <c r="I5" s="23">
        <v>74790</v>
      </c>
      <c r="J5" s="23">
        <v>74260</v>
      </c>
      <c r="K5" s="23">
        <v>73755</v>
      </c>
      <c r="L5" s="23">
        <v>73210</v>
      </c>
      <c r="M5" s="23">
        <v>72690</v>
      </c>
      <c r="N5" s="23">
        <v>72145</v>
      </c>
      <c r="O5" s="23">
        <v>71645</v>
      </c>
      <c r="P5" s="23">
        <v>71075</v>
      </c>
      <c r="Q5" s="23">
        <v>70525</v>
      </c>
      <c r="R5" s="23">
        <v>69985</v>
      </c>
      <c r="S5" s="23">
        <v>69440</v>
      </c>
      <c r="T5" s="23">
        <v>68885</v>
      </c>
      <c r="U5" s="23">
        <v>68315</v>
      </c>
      <c r="V5" s="23">
        <v>67750</v>
      </c>
      <c r="W5" s="24">
        <v>67205</v>
      </c>
      <c r="X5" s="12">
        <v>1448405</v>
      </c>
    </row>
    <row r="6" spans="1:24">
      <c r="A6" s="9">
        <v>5</v>
      </c>
      <c r="B6" s="10" t="s">
        <v>7</v>
      </c>
      <c r="C6" s="11" t="s">
        <v>0</v>
      </c>
      <c r="D6" s="22">
        <v>76510</v>
      </c>
      <c r="E6" s="23">
        <v>74820</v>
      </c>
      <c r="F6" s="23">
        <v>74345</v>
      </c>
      <c r="G6" s="23">
        <v>73850</v>
      </c>
      <c r="H6" s="23">
        <v>73360</v>
      </c>
      <c r="I6" s="23">
        <v>72885</v>
      </c>
      <c r="J6" s="23">
        <v>72375</v>
      </c>
      <c r="K6" s="23">
        <v>71880</v>
      </c>
      <c r="L6" s="23">
        <v>71365</v>
      </c>
      <c r="M6" s="23">
        <v>70870</v>
      </c>
      <c r="N6" s="23">
        <v>70360</v>
      </c>
      <c r="O6" s="23">
        <v>69845</v>
      </c>
      <c r="P6" s="23">
        <v>69330</v>
      </c>
      <c r="Q6" s="23">
        <v>68790</v>
      </c>
      <c r="R6" s="23">
        <v>68255</v>
      </c>
      <c r="S6" s="23">
        <v>67720</v>
      </c>
      <c r="T6" s="23">
        <v>67175</v>
      </c>
      <c r="U6" s="23">
        <v>66655</v>
      </c>
      <c r="V6" s="23">
        <v>66140</v>
      </c>
      <c r="W6" s="24">
        <v>65585</v>
      </c>
      <c r="X6" s="12">
        <v>1412115</v>
      </c>
    </row>
    <row r="7" spans="1:24">
      <c r="A7" s="9">
        <v>6</v>
      </c>
      <c r="B7" s="10" t="s">
        <v>8</v>
      </c>
      <c r="C7" s="11" t="s">
        <v>0</v>
      </c>
      <c r="D7" s="22">
        <v>81135</v>
      </c>
      <c r="E7" s="23">
        <v>79260</v>
      </c>
      <c r="F7" s="23">
        <v>78710</v>
      </c>
      <c r="G7" s="23">
        <v>78170</v>
      </c>
      <c r="H7" s="23">
        <v>77645</v>
      </c>
      <c r="I7" s="23">
        <v>77105</v>
      </c>
      <c r="J7" s="23">
        <v>76550</v>
      </c>
      <c r="K7" s="23">
        <v>76005</v>
      </c>
      <c r="L7" s="23">
        <v>75460</v>
      </c>
      <c r="M7" s="23">
        <v>74890</v>
      </c>
      <c r="N7" s="23">
        <v>74335</v>
      </c>
      <c r="O7" s="23">
        <v>73775</v>
      </c>
      <c r="P7" s="23">
        <v>73215</v>
      </c>
      <c r="Q7" s="23">
        <v>72645</v>
      </c>
      <c r="R7" s="23">
        <v>72110</v>
      </c>
      <c r="S7" s="23">
        <v>71565</v>
      </c>
      <c r="T7" s="23">
        <v>70965</v>
      </c>
      <c r="U7" s="23">
        <v>70410</v>
      </c>
      <c r="V7" s="23">
        <v>69850</v>
      </c>
      <c r="W7" s="24">
        <v>69270</v>
      </c>
      <c r="X7" s="12">
        <v>1493070</v>
      </c>
    </row>
    <row r="8" spans="1:24">
      <c r="A8" s="9">
        <v>7</v>
      </c>
      <c r="B8" s="10" t="s">
        <v>9</v>
      </c>
      <c r="C8" s="11" t="s">
        <v>1</v>
      </c>
      <c r="D8" s="22">
        <v>78450</v>
      </c>
      <c r="E8" s="23">
        <v>76640</v>
      </c>
      <c r="F8" s="23">
        <v>76130</v>
      </c>
      <c r="G8" s="23">
        <v>75585</v>
      </c>
      <c r="H8" s="23">
        <v>75075</v>
      </c>
      <c r="I8" s="23">
        <v>74555</v>
      </c>
      <c r="J8" s="23">
        <v>74025</v>
      </c>
      <c r="K8" s="23">
        <v>73490</v>
      </c>
      <c r="L8" s="23">
        <v>72960</v>
      </c>
      <c r="M8" s="23">
        <v>72435</v>
      </c>
      <c r="N8" s="23">
        <v>71900</v>
      </c>
      <c r="O8" s="23">
        <v>71350</v>
      </c>
      <c r="P8" s="23">
        <v>70815</v>
      </c>
      <c r="Q8" s="23">
        <v>70280</v>
      </c>
      <c r="R8" s="23">
        <v>69730</v>
      </c>
      <c r="S8" s="23">
        <v>69180</v>
      </c>
      <c r="T8" s="23">
        <v>68640</v>
      </c>
      <c r="U8" s="23">
        <v>68110</v>
      </c>
      <c r="V8" s="23">
        <v>67545</v>
      </c>
      <c r="W8" s="24">
        <v>66995</v>
      </c>
      <c r="X8" s="12">
        <v>1443890</v>
      </c>
    </row>
    <row r="9" spans="1:24">
      <c r="A9" s="9">
        <v>8</v>
      </c>
      <c r="B9" s="10" t="s">
        <v>10</v>
      </c>
      <c r="C9" s="11" t="s">
        <v>1</v>
      </c>
      <c r="D9" s="22">
        <v>79430</v>
      </c>
      <c r="E9" s="23">
        <v>77625</v>
      </c>
      <c r="F9" s="23">
        <v>77105</v>
      </c>
      <c r="G9" s="23">
        <v>76600</v>
      </c>
      <c r="H9" s="23">
        <v>76110</v>
      </c>
      <c r="I9" s="23">
        <v>75580</v>
      </c>
      <c r="J9" s="23">
        <v>75040</v>
      </c>
      <c r="K9" s="23">
        <v>74520</v>
      </c>
      <c r="L9" s="23">
        <v>73965</v>
      </c>
      <c r="M9" s="23">
        <v>73445</v>
      </c>
      <c r="N9" s="23">
        <v>72940</v>
      </c>
      <c r="O9" s="23">
        <v>72370</v>
      </c>
      <c r="P9" s="23">
        <v>71825</v>
      </c>
      <c r="Q9" s="23">
        <v>71305</v>
      </c>
      <c r="R9" s="23">
        <v>70755</v>
      </c>
      <c r="S9" s="23">
        <v>70210</v>
      </c>
      <c r="T9" s="23">
        <v>69675</v>
      </c>
      <c r="U9" s="23">
        <v>69110</v>
      </c>
      <c r="V9" s="23">
        <v>68560</v>
      </c>
      <c r="W9" s="24">
        <v>68025</v>
      </c>
      <c r="X9" s="12">
        <v>1464195</v>
      </c>
    </row>
    <row r="10" spans="1:24">
      <c r="A10" s="9">
        <v>9</v>
      </c>
      <c r="B10" s="10" t="s">
        <v>11</v>
      </c>
      <c r="C10" s="11" t="s">
        <v>1</v>
      </c>
      <c r="D10" s="22">
        <v>78595</v>
      </c>
      <c r="E10" s="23">
        <v>76775</v>
      </c>
      <c r="F10" s="23">
        <v>76250</v>
      </c>
      <c r="G10" s="23">
        <v>75745</v>
      </c>
      <c r="H10" s="23">
        <v>75230</v>
      </c>
      <c r="I10" s="23">
        <v>74700</v>
      </c>
      <c r="J10" s="23">
        <v>74200</v>
      </c>
      <c r="K10" s="23">
        <v>73660</v>
      </c>
      <c r="L10" s="23">
        <v>73140</v>
      </c>
      <c r="M10" s="23">
        <v>72610</v>
      </c>
      <c r="N10" s="23">
        <v>72065</v>
      </c>
      <c r="O10" s="23">
        <v>71545</v>
      </c>
      <c r="P10" s="23">
        <v>70980</v>
      </c>
      <c r="Q10" s="23">
        <v>70450</v>
      </c>
      <c r="R10" s="23">
        <v>69920</v>
      </c>
      <c r="S10" s="23">
        <v>69375</v>
      </c>
      <c r="T10" s="23">
        <v>68820</v>
      </c>
      <c r="U10" s="23">
        <v>68270</v>
      </c>
      <c r="V10" s="23">
        <v>67705</v>
      </c>
      <c r="W10" s="24">
        <v>67175</v>
      </c>
      <c r="X10" s="12">
        <v>1447210</v>
      </c>
    </row>
    <row r="11" spans="1:24">
      <c r="A11" s="9">
        <v>10</v>
      </c>
      <c r="B11" s="10" t="s">
        <v>12</v>
      </c>
      <c r="C11" s="11" t="s">
        <v>0</v>
      </c>
      <c r="D11" s="22">
        <v>77495</v>
      </c>
      <c r="E11" s="23">
        <v>75695</v>
      </c>
      <c r="F11" s="23">
        <v>75190</v>
      </c>
      <c r="G11" s="23">
        <v>74695</v>
      </c>
      <c r="H11" s="23">
        <v>74170</v>
      </c>
      <c r="I11" s="23">
        <v>73690</v>
      </c>
      <c r="J11" s="23">
        <v>73140</v>
      </c>
      <c r="K11" s="23">
        <v>72620</v>
      </c>
      <c r="L11" s="23">
        <v>72080</v>
      </c>
      <c r="M11" s="23">
        <v>71565</v>
      </c>
      <c r="N11" s="23">
        <v>71005</v>
      </c>
      <c r="O11" s="23">
        <v>70465</v>
      </c>
      <c r="P11" s="23">
        <v>69945</v>
      </c>
      <c r="Q11" s="23">
        <v>69400</v>
      </c>
      <c r="R11" s="23">
        <v>68865</v>
      </c>
      <c r="S11" s="23">
        <v>68370</v>
      </c>
      <c r="T11" s="23">
        <v>67790</v>
      </c>
      <c r="U11" s="23">
        <v>67250</v>
      </c>
      <c r="V11" s="23">
        <v>66710</v>
      </c>
      <c r="W11" s="24">
        <v>66170</v>
      </c>
      <c r="X11" s="12">
        <v>1426310</v>
      </c>
    </row>
    <row r="12" spans="1:24">
      <c r="A12" s="9">
        <v>11</v>
      </c>
      <c r="B12" s="10" t="s">
        <v>13</v>
      </c>
      <c r="C12" s="11" t="s">
        <v>1</v>
      </c>
      <c r="D12" s="22">
        <v>84320</v>
      </c>
      <c r="E12" s="23">
        <v>82420</v>
      </c>
      <c r="F12" s="23">
        <v>81845</v>
      </c>
      <c r="G12" s="23">
        <v>81290</v>
      </c>
      <c r="H12" s="23">
        <v>80730</v>
      </c>
      <c r="I12" s="23">
        <v>80180</v>
      </c>
      <c r="J12" s="23">
        <v>79630</v>
      </c>
      <c r="K12" s="23">
        <v>79075</v>
      </c>
      <c r="L12" s="23">
        <v>78505</v>
      </c>
      <c r="M12" s="23">
        <v>77930</v>
      </c>
      <c r="N12" s="23">
        <v>77350</v>
      </c>
      <c r="O12" s="23">
        <v>76775</v>
      </c>
      <c r="P12" s="23">
        <v>76180</v>
      </c>
      <c r="Q12" s="23">
        <v>75625</v>
      </c>
      <c r="R12" s="23">
        <v>75020</v>
      </c>
      <c r="S12" s="23">
        <v>74445</v>
      </c>
      <c r="T12" s="23">
        <v>73850</v>
      </c>
      <c r="U12" s="23">
        <v>73265</v>
      </c>
      <c r="V12" s="23">
        <v>72680</v>
      </c>
      <c r="W12" s="24">
        <v>72095</v>
      </c>
      <c r="X12" s="12">
        <v>1553210</v>
      </c>
    </row>
    <row r="13" spans="1:24">
      <c r="A13" s="9">
        <v>12</v>
      </c>
      <c r="B13" s="10" t="s">
        <v>14</v>
      </c>
      <c r="C13" s="11" t="s">
        <v>1</v>
      </c>
      <c r="D13" s="22">
        <v>81350</v>
      </c>
      <c r="E13" s="23">
        <v>79465</v>
      </c>
      <c r="F13" s="23">
        <v>78890</v>
      </c>
      <c r="G13" s="23">
        <v>78335</v>
      </c>
      <c r="H13" s="23">
        <v>77805</v>
      </c>
      <c r="I13" s="23">
        <v>77270</v>
      </c>
      <c r="J13" s="23">
        <v>76715</v>
      </c>
      <c r="K13" s="23">
        <v>76145</v>
      </c>
      <c r="L13" s="23">
        <v>75580</v>
      </c>
      <c r="M13" s="23">
        <v>75000</v>
      </c>
      <c r="N13" s="23">
        <v>74450</v>
      </c>
      <c r="O13" s="23">
        <v>73885</v>
      </c>
      <c r="P13" s="23">
        <v>73325</v>
      </c>
      <c r="Q13" s="23">
        <v>72755</v>
      </c>
      <c r="R13" s="23">
        <v>72180</v>
      </c>
      <c r="S13" s="23">
        <v>71615</v>
      </c>
      <c r="T13" s="23">
        <v>71045</v>
      </c>
      <c r="U13" s="23">
        <v>70465</v>
      </c>
      <c r="V13" s="23">
        <v>69885</v>
      </c>
      <c r="W13" s="24">
        <v>69295</v>
      </c>
      <c r="X13" s="12">
        <v>1495455</v>
      </c>
    </row>
    <row r="14" spans="1:24">
      <c r="A14" s="9">
        <v>13</v>
      </c>
      <c r="B14" s="10" t="s">
        <v>15</v>
      </c>
      <c r="C14" s="11" t="s">
        <v>1</v>
      </c>
      <c r="D14" s="22">
        <v>81725</v>
      </c>
      <c r="E14" s="23">
        <v>79760</v>
      </c>
      <c r="F14" s="23">
        <v>79215</v>
      </c>
      <c r="G14" s="23">
        <v>78640</v>
      </c>
      <c r="H14" s="23">
        <v>78095</v>
      </c>
      <c r="I14" s="23">
        <v>77505</v>
      </c>
      <c r="J14" s="23">
        <v>76955</v>
      </c>
      <c r="K14" s="23">
        <v>76405</v>
      </c>
      <c r="L14" s="23">
        <v>75805</v>
      </c>
      <c r="M14" s="23">
        <v>75255</v>
      </c>
      <c r="N14" s="23">
        <v>74675</v>
      </c>
      <c r="O14" s="23">
        <v>74105</v>
      </c>
      <c r="P14" s="23">
        <v>73535</v>
      </c>
      <c r="Q14" s="23">
        <v>72950</v>
      </c>
      <c r="R14" s="23">
        <v>72405</v>
      </c>
      <c r="S14" s="23">
        <v>71810</v>
      </c>
      <c r="T14" s="23">
        <v>71280</v>
      </c>
      <c r="U14" s="23">
        <v>70645</v>
      </c>
      <c r="V14" s="23">
        <v>70090</v>
      </c>
      <c r="W14" s="24">
        <v>69515</v>
      </c>
      <c r="X14" s="12">
        <v>1500370</v>
      </c>
    </row>
    <row r="15" spans="1:24">
      <c r="A15" s="9">
        <v>14</v>
      </c>
      <c r="B15" s="10" t="s">
        <v>16</v>
      </c>
      <c r="C15" s="11" t="s">
        <v>1</v>
      </c>
      <c r="D15" s="22">
        <v>81610</v>
      </c>
      <c r="E15" s="23">
        <v>79680</v>
      </c>
      <c r="F15" s="23">
        <v>79170</v>
      </c>
      <c r="G15" s="23">
        <v>78600</v>
      </c>
      <c r="H15" s="23">
        <v>78045</v>
      </c>
      <c r="I15" s="23">
        <v>77525</v>
      </c>
      <c r="J15" s="23">
        <v>77000</v>
      </c>
      <c r="K15" s="23">
        <v>76450</v>
      </c>
      <c r="L15" s="23">
        <v>75890</v>
      </c>
      <c r="M15" s="23">
        <v>75325</v>
      </c>
      <c r="N15" s="23">
        <v>74750</v>
      </c>
      <c r="O15" s="23">
        <v>74205</v>
      </c>
      <c r="P15" s="23">
        <v>73640</v>
      </c>
      <c r="Q15" s="23">
        <v>73040</v>
      </c>
      <c r="R15" s="23">
        <v>72485</v>
      </c>
      <c r="S15" s="23">
        <v>71900</v>
      </c>
      <c r="T15" s="23">
        <v>71335</v>
      </c>
      <c r="U15" s="23">
        <v>70760</v>
      </c>
      <c r="V15" s="23">
        <v>70190</v>
      </c>
      <c r="W15" s="24">
        <v>69610</v>
      </c>
      <c r="X15" s="12">
        <v>1501210</v>
      </c>
    </row>
    <row r="16" spans="1:24">
      <c r="A16" s="9">
        <v>15</v>
      </c>
      <c r="B16" s="10" t="s">
        <v>17</v>
      </c>
      <c r="C16" s="11" t="s">
        <v>1</v>
      </c>
      <c r="D16" s="22">
        <v>80835</v>
      </c>
      <c r="E16" s="23">
        <v>78850</v>
      </c>
      <c r="F16" s="23">
        <v>78300</v>
      </c>
      <c r="G16" s="23">
        <v>77775</v>
      </c>
      <c r="H16" s="23">
        <v>77150</v>
      </c>
      <c r="I16" s="23">
        <v>76585</v>
      </c>
      <c r="J16" s="23">
        <v>76040</v>
      </c>
      <c r="K16" s="23">
        <v>75450</v>
      </c>
      <c r="L16" s="23">
        <v>74920</v>
      </c>
      <c r="M16" s="23">
        <v>74335</v>
      </c>
      <c r="N16" s="23">
        <v>73755</v>
      </c>
      <c r="O16" s="23">
        <v>73195</v>
      </c>
      <c r="P16" s="23">
        <v>72640</v>
      </c>
      <c r="Q16" s="23">
        <v>72070</v>
      </c>
      <c r="R16" s="23">
        <v>71485</v>
      </c>
      <c r="S16" s="23">
        <v>70945</v>
      </c>
      <c r="T16" s="23">
        <v>70410</v>
      </c>
      <c r="U16" s="23">
        <v>69800</v>
      </c>
      <c r="V16" s="23">
        <v>69235</v>
      </c>
      <c r="W16" s="24">
        <v>68670</v>
      </c>
      <c r="X16" s="12">
        <v>1482445</v>
      </c>
    </row>
    <row r="17" spans="1:24">
      <c r="A17" s="9">
        <v>16</v>
      </c>
      <c r="B17" s="10" t="s">
        <v>18</v>
      </c>
      <c r="C17" s="11" t="s">
        <v>1</v>
      </c>
      <c r="D17" s="22">
        <v>77975</v>
      </c>
      <c r="E17" s="23">
        <v>76145</v>
      </c>
      <c r="F17" s="23">
        <v>75600</v>
      </c>
      <c r="G17" s="23">
        <v>75095</v>
      </c>
      <c r="H17" s="23">
        <v>74555</v>
      </c>
      <c r="I17" s="23">
        <v>74045</v>
      </c>
      <c r="J17" s="23">
        <v>73515</v>
      </c>
      <c r="K17" s="23">
        <v>72990</v>
      </c>
      <c r="L17" s="23">
        <v>72475</v>
      </c>
      <c r="M17" s="23">
        <v>71880</v>
      </c>
      <c r="N17" s="23">
        <v>71350</v>
      </c>
      <c r="O17" s="23">
        <v>70820</v>
      </c>
      <c r="P17" s="23">
        <v>70315</v>
      </c>
      <c r="Q17" s="23">
        <v>69750</v>
      </c>
      <c r="R17" s="23">
        <v>69205</v>
      </c>
      <c r="S17" s="23">
        <v>68665</v>
      </c>
      <c r="T17" s="23">
        <v>68135</v>
      </c>
      <c r="U17" s="23">
        <v>67570</v>
      </c>
      <c r="V17" s="23">
        <v>67030</v>
      </c>
      <c r="W17" s="24">
        <v>66510</v>
      </c>
      <c r="X17" s="12">
        <v>1433625</v>
      </c>
    </row>
    <row r="18" spans="1:24">
      <c r="A18" s="9">
        <v>17</v>
      </c>
      <c r="B18" s="10" t="s">
        <v>19</v>
      </c>
      <c r="C18" s="11" t="s">
        <v>1</v>
      </c>
      <c r="D18" s="22">
        <v>82125</v>
      </c>
      <c r="E18" s="23">
        <v>80125</v>
      </c>
      <c r="F18" s="23">
        <v>79560</v>
      </c>
      <c r="G18" s="23">
        <v>79010</v>
      </c>
      <c r="H18" s="23">
        <v>78450</v>
      </c>
      <c r="I18" s="23">
        <v>77865</v>
      </c>
      <c r="J18" s="23">
        <v>77275</v>
      </c>
      <c r="K18" s="23">
        <v>76700</v>
      </c>
      <c r="L18" s="23">
        <v>76130</v>
      </c>
      <c r="M18" s="23">
        <v>75570</v>
      </c>
      <c r="N18" s="23">
        <v>75005</v>
      </c>
      <c r="O18" s="23">
        <v>74400</v>
      </c>
      <c r="P18" s="23">
        <v>73845</v>
      </c>
      <c r="Q18" s="23">
        <v>73240</v>
      </c>
      <c r="R18" s="23">
        <v>72675</v>
      </c>
      <c r="S18" s="23">
        <v>72120</v>
      </c>
      <c r="T18" s="23">
        <v>71540</v>
      </c>
      <c r="U18" s="23">
        <v>70950</v>
      </c>
      <c r="V18" s="23">
        <v>70370</v>
      </c>
      <c r="W18" s="24">
        <v>69815</v>
      </c>
      <c r="X18" s="12">
        <v>1506770</v>
      </c>
    </row>
    <row r="19" spans="1:24">
      <c r="A19" s="9">
        <v>18</v>
      </c>
      <c r="B19" s="10" t="s">
        <v>20</v>
      </c>
      <c r="C19" s="11" t="s">
        <v>1</v>
      </c>
      <c r="D19" s="22">
        <v>87675</v>
      </c>
      <c r="E19" s="23">
        <v>85660</v>
      </c>
      <c r="F19" s="23">
        <v>85115</v>
      </c>
      <c r="G19" s="23">
        <v>84510</v>
      </c>
      <c r="H19" s="23">
        <v>83930</v>
      </c>
      <c r="I19" s="23">
        <v>83370</v>
      </c>
      <c r="J19" s="23">
        <v>82780</v>
      </c>
      <c r="K19" s="23">
        <v>82180</v>
      </c>
      <c r="L19" s="23">
        <v>81580</v>
      </c>
      <c r="M19" s="23">
        <v>80970</v>
      </c>
      <c r="N19" s="23">
        <v>80370</v>
      </c>
      <c r="O19" s="23">
        <v>79785</v>
      </c>
      <c r="P19" s="23">
        <v>79180</v>
      </c>
      <c r="Q19" s="23">
        <v>78585</v>
      </c>
      <c r="R19" s="23">
        <v>78005</v>
      </c>
      <c r="S19" s="23">
        <v>77370</v>
      </c>
      <c r="T19" s="23">
        <v>76755</v>
      </c>
      <c r="U19" s="23">
        <v>76125</v>
      </c>
      <c r="V19" s="23">
        <v>75510</v>
      </c>
      <c r="W19" s="24">
        <v>74885</v>
      </c>
      <c r="X19" s="12">
        <v>1614340</v>
      </c>
    </row>
    <row r="20" spans="1:24">
      <c r="A20" s="9">
        <v>19</v>
      </c>
      <c r="B20" s="10" t="s">
        <v>21</v>
      </c>
      <c r="C20" s="11" t="s">
        <v>1</v>
      </c>
      <c r="D20" s="22">
        <v>90670</v>
      </c>
      <c r="E20" s="23">
        <v>88635</v>
      </c>
      <c r="F20" s="23">
        <v>88050</v>
      </c>
      <c r="G20" s="23">
        <v>87490</v>
      </c>
      <c r="H20" s="23">
        <v>86900</v>
      </c>
      <c r="I20" s="23">
        <v>86295</v>
      </c>
      <c r="J20" s="23">
        <v>85690</v>
      </c>
      <c r="K20" s="23">
        <v>85065</v>
      </c>
      <c r="L20" s="23">
        <v>84460</v>
      </c>
      <c r="M20" s="23">
        <v>83860</v>
      </c>
      <c r="N20" s="23">
        <v>83245</v>
      </c>
      <c r="O20" s="23">
        <v>82620</v>
      </c>
      <c r="P20" s="23">
        <v>82000</v>
      </c>
      <c r="Q20" s="23">
        <v>81390</v>
      </c>
      <c r="R20" s="23">
        <v>80770</v>
      </c>
      <c r="S20" s="23">
        <v>80130</v>
      </c>
      <c r="T20" s="23">
        <v>79520</v>
      </c>
      <c r="U20" s="23">
        <v>78885</v>
      </c>
      <c r="V20" s="23">
        <v>78245</v>
      </c>
      <c r="W20" s="24">
        <v>77635</v>
      </c>
      <c r="X20" s="12">
        <v>1671555</v>
      </c>
    </row>
    <row r="21" spans="1:24">
      <c r="A21" s="9">
        <v>20</v>
      </c>
      <c r="B21" s="10" t="s">
        <v>22</v>
      </c>
      <c r="C21" s="11" t="s">
        <v>1</v>
      </c>
      <c r="D21" s="22">
        <v>84010</v>
      </c>
      <c r="E21" s="23">
        <v>81945</v>
      </c>
      <c r="F21" s="23">
        <v>81375</v>
      </c>
      <c r="G21" s="23">
        <v>80785</v>
      </c>
      <c r="H21" s="23">
        <v>80195</v>
      </c>
      <c r="I21" s="23">
        <v>79590</v>
      </c>
      <c r="J21" s="23">
        <v>79005</v>
      </c>
      <c r="K21" s="23">
        <v>78395</v>
      </c>
      <c r="L21" s="23">
        <v>77840</v>
      </c>
      <c r="M21" s="23">
        <v>77245</v>
      </c>
      <c r="N21" s="23">
        <v>76655</v>
      </c>
      <c r="O21" s="23">
        <v>76070</v>
      </c>
      <c r="P21" s="23">
        <v>75480</v>
      </c>
      <c r="Q21" s="23">
        <v>74880</v>
      </c>
      <c r="R21" s="23">
        <v>74310</v>
      </c>
      <c r="S21" s="23">
        <v>73725</v>
      </c>
      <c r="T21" s="23">
        <v>73165</v>
      </c>
      <c r="U21" s="23">
        <v>72570</v>
      </c>
      <c r="V21" s="23">
        <v>71965</v>
      </c>
      <c r="W21" s="24">
        <v>71350</v>
      </c>
      <c r="X21" s="12">
        <v>1540555</v>
      </c>
    </row>
    <row r="22" spans="1:24">
      <c r="A22" s="9">
        <v>21</v>
      </c>
      <c r="B22" s="10" t="s">
        <v>23</v>
      </c>
      <c r="C22" s="11" t="s">
        <v>1</v>
      </c>
      <c r="D22" s="22">
        <v>86435</v>
      </c>
      <c r="E22" s="23">
        <v>84405</v>
      </c>
      <c r="F22" s="23">
        <v>83840</v>
      </c>
      <c r="G22" s="23">
        <v>83260</v>
      </c>
      <c r="H22" s="23">
        <v>82680</v>
      </c>
      <c r="I22" s="23">
        <v>82105</v>
      </c>
      <c r="J22" s="23">
        <v>81515</v>
      </c>
      <c r="K22" s="23">
        <v>80930</v>
      </c>
      <c r="L22" s="23">
        <v>80350</v>
      </c>
      <c r="M22" s="23">
        <v>79750</v>
      </c>
      <c r="N22" s="23">
        <v>79140</v>
      </c>
      <c r="O22" s="23">
        <v>78570</v>
      </c>
      <c r="P22" s="23">
        <v>77975</v>
      </c>
      <c r="Q22" s="23">
        <v>77345</v>
      </c>
      <c r="R22" s="23">
        <v>76745</v>
      </c>
      <c r="S22" s="23">
        <v>76150</v>
      </c>
      <c r="T22" s="23">
        <v>75550</v>
      </c>
      <c r="U22" s="23">
        <v>74960</v>
      </c>
      <c r="V22" s="23">
        <v>74320</v>
      </c>
      <c r="W22" s="24">
        <v>73740</v>
      </c>
      <c r="X22" s="12">
        <v>1589765</v>
      </c>
    </row>
    <row r="23" spans="1:24">
      <c r="A23" s="9">
        <v>22</v>
      </c>
      <c r="B23" s="10" t="s">
        <v>24</v>
      </c>
      <c r="C23" s="11" t="s">
        <v>1</v>
      </c>
      <c r="D23" s="22">
        <v>86795</v>
      </c>
      <c r="E23" s="23">
        <v>84765</v>
      </c>
      <c r="F23" s="23">
        <v>84180</v>
      </c>
      <c r="G23" s="23">
        <v>83615</v>
      </c>
      <c r="H23" s="23">
        <v>83040</v>
      </c>
      <c r="I23" s="23">
        <v>82450</v>
      </c>
      <c r="J23" s="23">
        <v>81825</v>
      </c>
      <c r="K23" s="23">
        <v>81260</v>
      </c>
      <c r="L23" s="23">
        <v>80650</v>
      </c>
      <c r="M23" s="23">
        <v>80095</v>
      </c>
      <c r="N23" s="23">
        <v>79485</v>
      </c>
      <c r="O23" s="23">
        <v>78835</v>
      </c>
      <c r="P23" s="23">
        <v>78235</v>
      </c>
      <c r="Q23" s="23">
        <v>77650</v>
      </c>
      <c r="R23" s="23">
        <v>77040</v>
      </c>
      <c r="S23" s="23">
        <v>76420</v>
      </c>
      <c r="T23" s="23">
        <v>75805</v>
      </c>
      <c r="U23" s="23">
        <v>75205</v>
      </c>
      <c r="V23" s="23">
        <v>74595</v>
      </c>
      <c r="W23" s="24">
        <v>74025</v>
      </c>
      <c r="X23" s="12">
        <v>1595970</v>
      </c>
    </row>
    <row r="24" spans="1:24">
      <c r="A24" s="9">
        <v>23</v>
      </c>
      <c r="B24" s="10" t="s">
        <v>25</v>
      </c>
      <c r="C24" s="11" t="s">
        <v>1</v>
      </c>
      <c r="D24" s="22">
        <v>86310</v>
      </c>
      <c r="E24" s="23">
        <v>84270</v>
      </c>
      <c r="F24" s="23">
        <v>83710</v>
      </c>
      <c r="G24" s="23">
        <v>83110</v>
      </c>
      <c r="H24" s="23">
        <v>82535</v>
      </c>
      <c r="I24" s="23">
        <v>81945</v>
      </c>
      <c r="J24" s="23">
        <v>81330</v>
      </c>
      <c r="K24" s="23">
        <v>80745</v>
      </c>
      <c r="L24" s="23">
        <v>80125</v>
      </c>
      <c r="M24" s="23">
        <v>79515</v>
      </c>
      <c r="N24" s="23">
        <v>78915</v>
      </c>
      <c r="O24" s="23">
        <v>78315</v>
      </c>
      <c r="P24" s="23">
        <v>77700</v>
      </c>
      <c r="Q24" s="23">
        <v>77125</v>
      </c>
      <c r="R24" s="23">
        <v>76510</v>
      </c>
      <c r="S24" s="23">
        <v>75895</v>
      </c>
      <c r="T24" s="23">
        <v>75290</v>
      </c>
      <c r="U24" s="23">
        <v>74710</v>
      </c>
      <c r="V24" s="23">
        <v>74075</v>
      </c>
      <c r="W24" s="24">
        <v>73470</v>
      </c>
      <c r="X24" s="12">
        <v>1585600</v>
      </c>
    </row>
    <row r="25" spans="1:24">
      <c r="A25" s="9">
        <v>24</v>
      </c>
      <c r="B25" s="10" t="s">
        <v>26</v>
      </c>
      <c r="C25" s="11" t="s">
        <v>0</v>
      </c>
      <c r="D25" s="22">
        <v>77815</v>
      </c>
      <c r="E25" s="23">
        <v>76010</v>
      </c>
      <c r="F25" s="23">
        <v>75520</v>
      </c>
      <c r="G25" s="23">
        <v>74995</v>
      </c>
      <c r="H25" s="23">
        <v>74465</v>
      </c>
      <c r="I25" s="23">
        <v>73955</v>
      </c>
      <c r="J25" s="23">
        <v>73450</v>
      </c>
      <c r="K25" s="23">
        <v>72910</v>
      </c>
      <c r="L25" s="23">
        <v>72400</v>
      </c>
      <c r="M25" s="23">
        <v>71865</v>
      </c>
      <c r="N25" s="23">
        <v>71325</v>
      </c>
      <c r="O25" s="23">
        <v>70785</v>
      </c>
      <c r="P25" s="23">
        <v>70275</v>
      </c>
      <c r="Q25" s="23">
        <v>69735</v>
      </c>
      <c r="R25" s="23">
        <v>69210</v>
      </c>
      <c r="S25" s="23">
        <v>68645</v>
      </c>
      <c r="T25" s="23">
        <v>68100</v>
      </c>
      <c r="U25" s="23">
        <v>67560</v>
      </c>
      <c r="V25" s="23">
        <v>67015</v>
      </c>
      <c r="W25" s="24">
        <v>66480</v>
      </c>
      <c r="X25" s="12">
        <v>1432515</v>
      </c>
    </row>
    <row r="26" spans="1:24">
      <c r="A26" s="9">
        <v>25</v>
      </c>
      <c r="B26" s="10" t="s">
        <v>27</v>
      </c>
      <c r="C26" s="11" t="s">
        <v>0</v>
      </c>
      <c r="D26" s="22">
        <v>77650</v>
      </c>
      <c r="E26" s="23">
        <v>75805</v>
      </c>
      <c r="F26" s="23">
        <v>75285</v>
      </c>
      <c r="G26" s="23">
        <v>74745</v>
      </c>
      <c r="H26" s="23">
        <v>74200</v>
      </c>
      <c r="I26" s="23">
        <v>73675</v>
      </c>
      <c r="J26" s="23">
        <v>73135</v>
      </c>
      <c r="K26" s="23">
        <v>72615</v>
      </c>
      <c r="L26" s="23">
        <v>72065</v>
      </c>
      <c r="M26" s="23">
        <v>71515</v>
      </c>
      <c r="N26" s="23">
        <v>70950</v>
      </c>
      <c r="O26" s="23">
        <v>70435</v>
      </c>
      <c r="P26" s="23">
        <v>69865</v>
      </c>
      <c r="Q26" s="23">
        <v>69335</v>
      </c>
      <c r="R26" s="23">
        <v>68785</v>
      </c>
      <c r="S26" s="23">
        <v>68240</v>
      </c>
      <c r="T26" s="23">
        <v>67685</v>
      </c>
      <c r="U26" s="23">
        <v>67130</v>
      </c>
      <c r="V26" s="23">
        <v>66605</v>
      </c>
      <c r="W26" s="24">
        <v>66075</v>
      </c>
      <c r="X26" s="12">
        <v>1425795</v>
      </c>
    </row>
    <row r="27" spans="1:24">
      <c r="A27" s="9">
        <v>26</v>
      </c>
      <c r="B27" s="10" t="s">
        <v>28</v>
      </c>
      <c r="C27" s="11" t="s">
        <v>0</v>
      </c>
      <c r="D27" s="22">
        <v>79115</v>
      </c>
      <c r="E27" s="23">
        <v>77280</v>
      </c>
      <c r="F27" s="23">
        <v>76755</v>
      </c>
      <c r="G27" s="23">
        <v>76265</v>
      </c>
      <c r="H27" s="23">
        <v>75730</v>
      </c>
      <c r="I27" s="23">
        <v>75185</v>
      </c>
      <c r="J27" s="23">
        <v>74675</v>
      </c>
      <c r="K27" s="23">
        <v>74130</v>
      </c>
      <c r="L27" s="23">
        <v>73590</v>
      </c>
      <c r="M27" s="23">
        <v>73040</v>
      </c>
      <c r="N27" s="23">
        <v>72510</v>
      </c>
      <c r="O27" s="23">
        <v>71960</v>
      </c>
      <c r="P27" s="23">
        <v>71415</v>
      </c>
      <c r="Q27" s="23">
        <v>70865</v>
      </c>
      <c r="R27" s="23">
        <v>70335</v>
      </c>
      <c r="S27" s="23">
        <v>69790</v>
      </c>
      <c r="T27" s="23">
        <v>69240</v>
      </c>
      <c r="U27" s="23">
        <v>68670</v>
      </c>
      <c r="V27" s="23">
        <v>68125</v>
      </c>
      <c r="W27" s="24">
        <v>67590</v>
      </c>
      <c r="X27" s="12">
        <v>1456265</v>
      </c>
    </row>
    <row r="28" spans="1:24">
      <c r="A28" s="9">
        <v>27</v>
      </c>
      <c r="B28" s="10" t="s">
        <v>29</v>
      </c>
      <c r="C28" s="11" t="s">
        <v>1</v>
      </c>
      <c r="D28" s="22">
        <v>80700</v>
      </c>
      <c r="E28" s="23">
        <v>78810</v>
      </c>
      <c r="F28" s="23">
        <v>78285</v>
      </c>
      <c r="G28" s="23">
        <v>77775</v>
      </c>
      <c r="H28" s="23">
        <v>77230</v>
      </c>
      <c r="I28" s="23">
        <v>76675</v>
      </c>
      <c r="J28" s="23">
        <v>76130</v>
      </c>
      <c r="K28" s="23">
        <v>75585</v>
      </c>
      <c r="L28" s="23">
        <v>75035</v>
      </c>
      <c r="M28" s="23">
        <v>74490</v>
      </c>
      <c r="N28" s="23">
        <v>73935</v>
      </c>
      <c r="O28" s="23">
        <v>73365</v>
      </c>
      <c r="P28" s="23">
        <v>72840</v>
      </c>
      <c r="Q28" s="23">
        <v>72265</v>
      </c>
      <c r="R28" s="23">
        <v>71695</v>
      </c>
      <c r="S28" s="23">
        <v>71145</v>
      </c>
      <c r="T28" s="23">
        <v>70570</v>
      </c>
      <c r="U28" s="23">
        <v>69995</v>
      </c>
      <c r="V28" s="23">
        <v>69450</v>
      </c>
      <c r="W28" s="24">
        <v>68870</v>
      </c>
      <c r="X28" s="12">
        <v>1484845</v>
      </c>
    </row>
    <row r="29" spans="1:24">
      <c r="A29" s="9">
        <v>28</v>
      </c>
      <c r="B29" s="10" t="s">
        <v>30</v>
      </c>
      <c r="C29" s="11" t="s">
        <v>1</v>
      </c>
      <c r="D29" s="22">
        <v>78220</v>
      </c>
      <c r="E29" s="23">
        <v>76395</v>
      </c>
      <c r="F29" s="23">
        <v>75850</v>
      </c>
      <c r="G29" s="23">
        <v>75295</v>
      </c>
      <c r="H29" s="23">
        <v>74810</v>
      </c>
      <c r="I29" s="23">
        <v>74270</v>
      </c>
      <c r="J29" s="23">
        <v>73725</v>
      </c>
      <c r="K29" s="23">
        <v>73205</v>
      </c>
      <c r="L29" s="23">
        <v>72655</v>
      </c>
      <c r="M29" s="23">
        <v>72135</v>
      </c>
      <c r="N29" s="23">
        <v>71575</v>
      </c>
      <c r="O29" s="23">
        <v>71020</v>
      </c>
      <c r="P29" s="23">
        <v>70475</v>
      </c>
      <c r="Q29" s="23">
        <v>69920</v>
      </c>
      <c r="R29" s="23">
        <v>69380</v>
      </c>
      <c r="S29" s="23">
        <v>68855</v>
      </c>
      <c r="T29" s="23">
        <v>68295</v>
      </c>
      <c r="U29" s="23">
        <v>67750</v>
      </c>
      <c r="V29" s="23">
        <v>67210</v>
      </c>
      <c r="W29" s="24">
        <v>66645</v>
      </c>
      <c r="X29" s="12">
        <v>1437685</v>
      </c>
    </row>
    <row r="30" spans="1:24">
      <c r="A30" s="9">
        <v>29</v>
      </c>
      <c r="B30" s="10" t="s">
        <v>31</v>
      </c>
      <c r="C30" s="11" t="s">
        <v>1</v>
      </c>
      <c r="D30" s="22">
        <v>78405</v>
      </c>
      <c r="E30" s="23">
        <v>76515</v>
      </c>
      <c r="F30" s="23">
        <v>75995</v>
      </c>
      <c r="G30" s="23">
        <v>75480</v>
      </c>
      <c r="H30" s="23">
        <v>74950</v>
      </c>
      <c r="I30" s="23">
        <v>74405</v>
      </c>
      <c r="J30" s="23">
        <v>73865</v>
      </c>
      <c r="K30" s="23">
        <v>73320</v>
      </c>
      <c r="L30" s="23">
        <v>72775</v>
      </c>
      <c r="M30" s="23">
        <v>72220</v>
      </c>
      <c r="N30" s="23">
        <v>71695</v>
      </c>
      <c r="O30" s="23">
        <v>71140</v>
      </c>
      <c r="P30" s="23">
        <v>70595</v>
      </c>
      <c r="Q30" s="23">
        <v>70040</v>
      </c>
      <c r="R30" s="23">
        <v>69475</v>
      </c>
      <c r="S30" s="23">
        <v>68950</v>
      </c>
      <c r="T30" s="23">
        <v>68370</v>
      </c>
      <c r="U30" s="23">
        <v>67825</v>
      </c>
      <c r="V30" s="23">
        <v>67290</v>
      </c>
      <c r="W30" s="24">
        <v>66715</v>
      </c>
      <c r="X30" s="12">
        <v>1440025</v>
      </c>
    </row>
    <row r="31" spans="1:24">
      <c r="A31" s="9">
        <v>30</v>
      </c>
      <c r="B31" s="10" t="s">
        <v>32</v>
      </c>
      <c r="C31" s="11" t="s">
        <v>1</v>
      </c>
      <c r="D31" s="22">
        <v>81375</v>
      </c>
      <c r="E31" s="23">
        <v>79455</v>
      </c>
      <c r="F31" s="23">
        <v>78885</v>
      </c>
      <c r="G31" s="23">
        <v>78325</v>
      </c>
      <c r="H31" s="23">
        <v>77795</v>
      </c>
      <c r="I31" s="23">
        <v>77200</v>
      </c>
      <c r="J31" s="23">
        <v>76640</v>
      </c>
      <c r="K31" s="23">
        <v>76090</v>
      </c>
      <c r="L31" s="23">
        <v>75540</v>
      </c>
      <c r="M31" s="23">
        <v>74970</v>
      </c>
      <c r="N31" s="23">
        <v>74420</v>
      </c>
      <c r="O31" s="23">
        <v>73855</v>
      </c>
      <c r="P31" s="23">
        <v>73320</v>
      </c>
      <c r="Q31" s="23">
        <v>72710</v>
      </c>
      <c r="R31" s="23">
        <v>72160</v>
      </c>
      <c r="S31" s="23">
        <v>71575</v>
      </c>
      <c r="T31" s="23">
        <v>71020</v>
      </c>
      <c r="U31" s="23">
        <v>70420</v>
      </c>
      <c r="V31" s="23">
        <v>69870</v>
      </c>
      <c r="W31" s="24">
        <v>69300</v>
      </c>
      <c r="X31" s="12">
        <v>1494925</v>
      </c>
    </row>
    <row r="32" spans="1:24">
      <c r="A32" s="9">
        <v>31</v>
      </c>
      <c r="B32" s="10" t="s">
        <v>33</v>
      </c>
      <c r="C32" s="11" t="s">
        <v>1</v>
      </c>
      <c r="D32" s="22">
        <v>86690</v>
      </c>
      <c r="E32" s="23">
        <v>84630</v>
      </c>
      <c r="F32" s="23">
        <v>84060</v>
      </c>
      <c r="G32" s="23">
        <v>83460</v>
      </c>
      <c r="H32" s="23">
        <v>82870</v>
      </c>
      <c r="I32" s="23">
        <v>82285</v>
      </c>
      <c r="J32" s="23">
        <v>81670</v>
      </c>
      <c r="K32" s="23">
        <v>81100</v>
      </c>
      <c r="L32" s="23">
        <v>80445</v>
      </c>
      <c r="M32" s="23">
        <v>79860</v>
      </c>
      <c r="N32" s="23">
        <v>79270</v>
      </c>
      <c r="O32" s="23">
        <v>78665</v>
      </c>
      <c r="P32" s="23">
        <v>78010</v>
      </c>
      <c r="Q32" s="23">
        <v>77435</v>
      </c>
      <c r="R32" s="23">
        <v>76815</v>
      </c>
      <c r="S32" s="23">
        <v>76200</v>
      </c>
      <c r="T32" s="23">
        <v>75615</v>
      </c>
      <c r="U32" s="23">
        <v>74975</v>
      </c>
      <c r="V32" s="23">
        <v>74390</v>
      </c>
      <c r="W32" s="24">
        <v>73750</v>
      </c>
      <c r="X32" s="12">
        <v>1592195</v>
      </c>
    </row>
    <row r="33" spans="1:24">
      <c r="A33" s="9">
        <v>32</v>
      </c>
      <c r="B33" s="10" t="s">
        <v>34</v>
      </c>
      <c r="C33" s="11" t="s">
        <v>1</v>
      </c>
      <c r="D33" s="22">
        <v>84390</v>
      </c>
      <c r="E33" s="23">
        <v>82400</v>
      </c>
      <c r="F33" s="23">
        <v>81815</v>
      </c>
      <c r="G33" s="23">
        <v>81265</v>
      </c>
      <c r="H33" s="23">
        <v>80675</v>
      </c>
      <c r="I33" s="23">
        <v>80090</v>
      </c>
      <c r="J33" s="23">
        <v>79525</v>
      </c>
      <c r="K33" s="23">
        <v>78920</v>
      </c>
      <c r="L33" s="23">
        <v>78340</v>
      </c>
      <c r="M33" s="23">
        <v>77735</v>
      </c>
      <c r="N33" s="23">
        <v>77150</v>
      </c>
      <c r="O33" s="23">
        <v>76570</v>
      </c>
      <c r="P33" s="23">
        <v>75975</v>
      </c>
      <c r="Q33" s="23">
        <v>75385</v>
      </c>
      <c r="R33" s="23">
        <v>74780</v>
      </c>
      <c r="S33" s="23">
        <v>74215</v>
      </c>
      <c r="T33" s="23">
        <v>73615</v>
      </c>
      <c r="U33" s="23">
        <v>73020</v>
      </c>
      <c r="V33" s="23">
        <v>72420</v>
      </c>
      <c r="W33" s="24">
        <v>71815</v>
      </c>
      <c r="X33" s="12">
        <v>1550100</v>
      </c>
    </row>
    <row r="34" spans="1:24">
      <c r="A34" s="9">
        <v>33</v>
      </c>
      <c r="B34" s="10" t="s">
        <v>35</v>
      </c>
      <c r="C34" s="11" t="s">
        <v>1</v>
      </c>
      <c r="D34" s="22">
        <v>85320</v>
      </c>
      <c r="E34" s="23">
        <v>83270</v>
      </c>
      <c r="F34" s="23">
        <v>82710</v>
      </c>
      <c r="G34" s="23">
        <v>82140</v>
      </c>
      <c r="H34" s="23">
        <v>81550</v>
      </c>
      <c r="I34" s="23">
        <v>80960</v>
      </c>
      <c r="J34" s="23">
        <v>80360</v>
      </c>
      <c r="K34" s="23">
        <v>79765</v>
      </c>
      <c r="L34" s="23">
        <v>79185</v>
      </c>
      <c r="M34" s="23">
        <v>78610</v>
      </c>
      <c r="N34" s="23">
        <v>77990</v>
      </c>
      <c r="O34" s="23">
        <v>77395</v>
      </c>
      <c r="P34" s="23">
        <v>76770</v>
      </c>
      <c r="Q34" s="23">
        <v>76200</v>
      </c>
      <c r="R34" s="23">
        <v>75585</v>
      </c>
      <c r="S34" s="23">
        <v>74975</v>
      </c>
      <c r="T34" s="23">
        <v>74375</v>
      </c>
      <c r="U34" s="23">
        <v>73805</v>
      </c>
      <c r="V34" s="23">
        <v>73160</v>
      </c>
      <c r="W34" s="24">
        <v>72580</v>
      </c>
      <c r="X34" s="12">
        <v>1566705</v>
      </c>
    </row>
    <row r="35" spans="1:24">
      <c r="A35" s="9">
        <v>34</v>
      </c>
      <c r="B35" s="10" t="s">
        <v>36</v>
      </c>
      <c r="C35" s="11" t="s">
        <v>1</v>
      </c>
      <c r="D35" s="22">
        <v>86475</v>
      </c>
      <c r="E35" s="23">
        <v>84495</v>
      </c>
      <c r="F35" s="23">
        <v>83935</v>
      </c>
      <c r="G35" s="23">
        <v>83355</v>
      </c>
      <c r="H35" s="23">
        <v>82790</v>
      </c>
      <c r="I35" s="23">
        <v>82190</v>
      </c>
      <c r="J35" s="23">
        <v>81630</v>
      </c>
      <c r="K35" s="23">
        <v>81050</v>
      </c>
      <c r="L35" s="23">
        <v>80465</v>
      </c>
      <c r="M35" s="23">
        <v>79885</v>
      </c>
      <c r="N35" s="23">
        <v>79275</v>
      </c>
      <c r="O35" s="23">
        <v>78690</v>
      </c>
      <c r="P35" s="23">
        <v>78080</v>
      </c>
      <c r="Q35" s="23">
        <v>77480</v>
      </c>
      <c r="R35" s="23">
        <v>76880</v>
      </c>
      <c r="S35" s="23">
        <v>76275</v>
      </c>
      <c r="T35" s="23">
        <v>75685</v>
      </c>
      <c r="U35" s="23">
        <v>75065</v>
      </c>
      <c r="V35" s="23">
        <v>74465</v>
      </c>
      <c r="W35" s="24">
        <v>73840</v>
      </c>
      <c r="X35" s="12">
        <v>1592005</v>
      </c>
    </row>
    <row r="36" spans="1:24">
      <c r="A36" s="9">
        <v>35</v>
      </c>
      <c r="B36" s="10" t="s">
        <v>37</v>
      </c>
      <c r="C36" s="11" t="s">
        <v>1</v>
      </c>
      <c r="D36" s="22">
        <v>76395</v>
      </c>
      <c r="E36" s="23">
        <v>74605</v>
      </c>
      <c r="F36" s="23">
        <v>74090</v>
      </c>
      <c r="G36" s="23">
        <v>73600</v>
      </c>
      <c r="H36" s="23">
        <v>73085</v>
      </c>
      <c r="I36" s="23">
        <v>72565</v>
      </c>
      <c r="J36" s="23">
        <v>72035</v>
      </c>
      <c r="K36" s="23">
        <v>71495</v>
      </c>
      <c r="L36" s="23">
        <v>70990</v>
      </c>
      <c r="M36" s="23">
        <v>70435</v>
      </c>
      <c r="N36" s="23">
        <v>69920</v>
      </c>
      <c r="O36" s="23">
        <v>69380</v>
      </c>
      <c r="P36" s="23">
        <v>68845</v>
      </c>
      <c r="Q36" s="23">
        <v>68315</v>
      </c>
      <c r="R36" s="23">
        <v>67765</v>
      </c>
      <c r="S36" s="23">
        <v>67225</v>
      </c>
      <c r="T36" s="23">
        <v>66675</v>
      </c>
      <c r="U36" s="23">
        <v>66135</v>
      </c>
      <c r="V36" s="23">
        <v>65585</v>
      </c>
      <c r="W36" s="24">
        <v>65070</v>
      </c>
      <c r="X36" s="12">
        <v>1404210</v>
      </c>
    </row>
    <row r="37" spans="1:24">
      <c r="A37" s="9">
        <v>36</v>
      </c>
      <c r="B37" s="10" t="s">
        <v>38</v>
      </c>
      <c r="C37" s="11" t="s">
        <v>1</v>
      </c>
      <c r="D37" s="22">
        <v>76180</v>
      </c>
      <c r="E37" s="23">
        <v>74425</v>
      </c>
      <c r="F37" s="23">
        <v>73900</v>
      </c>
      <c r="G37" s="23">
        <v>73385</v>
      </c>
      <c r="H37" s="23">
        <v>72880</v>
      </c>
      <c r="I37" s="23">
        <v>72355</v>
      </c>
      <c r="J37" s="23">
        <v>71825</v>
      </c>
      <c r="K37" s="23">
        <v>71280</v>
      </c>
      <c r="L37" s="23">
        <v>70750</v>
      </c>
      <c r="M37" s="23">
        <v>70205</v>
      </c>
      <c r="N37" s="23">
        <v>69710</v>
      </c>
      <c r="O37" s="23">
        <v>69185</v>
      </c>
      <c r="P37" s="23">
        <v>68625</v>
      </c>
      <c r="Q37" s="23">
        <v>68075</v>
      </c>
      <c r="R37" s="23">
        <v>67520</v>
      </c>
      <c r="S37" s="23">
        <v>67005</v>
      </c>
      <c r="T37" s="23">
        <v>66485</v>
      </c>
      <c r="U37" s="23">
        <v>65925</v>
      </c>
      <c r="V37" s="23">
        <v>65395</v>
      </c>
      <c r="W37" s="24">
        <v>64835</v>
      </c>
      <c r="X37" s="12">
        <v>1399945</v>
      </c>
    </row>
    <row r="38" spans="1:24">
      <c r="A38" s="9">
        <v>37</v>
      </c>
      <c r="B38" s="10" t="s">
        <v>39</v>
      </c>
      <c r="C38" s="11" t="s">
        <v>1</v>
      </c>
      <c r="D38" s="22">
        <v>82360</v>
      </c>
      <c r="E38" s="23">
        <v>80415</v>
      </c>
      <c r="F38" s="23">
        <v>79870</v>
      </c>
      <c r="G38" s="23">
        <v>79320</v>
      </c>
      <c r="H38" s="23">
        <v>78785</v>
      </c>
      <c r="I38" s="23">
        <v>78235</v>
      </c>
      <c r="J38" s="23">
        <v>77670</v>
      </c>
      <c r="K38" s="23">
        <v>77120</v>
      </c>
      <c r="L38" s="23">
        <v>76540</v>
      </c>
      <c r="M38" s="23">
        <v>75995</v>
      </c>
      <c r="N38" s="23">
        <v>75390</v>
      </c>
      <c r="O38" s="23">
        <v>74840</v>
      </c>
      <c r="P38" s="23">
        <v>74275</v>
      </c>
      <c r="Q38" s="23">
        <v>73670</v>
      </c>
      <c r="R38" s="23">
        <v>73080</v>
      </c>
      <c r="S38" s="23">
        <v>72530</v>
      </c>
      <c r="T38" s="23">
        <v>71955</v>
      </c>
      <c r="U38" s="23">
        <v>71365</v>
      </c>
      <c r="V38" s="23">
        <v>70775</v>
      </c>
      <c r="W38" s="24">
        <v>70215</v>
      </c>
      <c r="X38" s="12">
        <v>1514405</v>
      </c>
    </row>
    <row r="39" spans="1:24">
      <c r="A39" s="9">
        <v>38</v>
      </c>
      <c r="B39" s="10" t="s">
        <v>40</v>
      </c>
      <c r="C39" s="11" t="s">
        <v>1</v>
      </c>
      <c r="D39" s="22">
        <v>86085</v>
      </c>
      <c r="E39" s="23">
        <v>84075</v>
      </c>
      <c r="F39" s="23">
        <v>83465</v>
      </c>
      <c r="G39" s="23">
        <v>82910</v>
      </c>
      <c r="H39" s="23">
        <v>82335</v>
      </c>
      <c r="I39" s="23">
        <v>81735</v>
      </c>
      <c r="J39" s="23">
        <v>81160</v>
      </c>
      <c r="K39" s="23">
        <v>80580</v>
      </c>
      <c r="L39" s="23">
        <v>79985</v>
      </c>
      <c r="M39" s="23">
        <v>79395</v>
      </c>
      <c r="N39" s="23">
        <v>78795</v>
      </c>
      <c r="O39" s="23">
        <v>78200</v>
      </c>
      <c r="P39" s="23">
        <v>77590</v>
      </c>
      <c r="Q39" s="23">
        <v>76985</v>
      </c>
      <c r="R39" s="23">
        <v>76385</v>
      </c>
      <c r="S39" s="23">
        <v>75780</v>
      </c>
      <c r="T39" s="23">
        <v>75185</v>
      </c>
      <c r="U39" s="23">
        <v>74560</v>
      </c>
      <c r="V39" s="23">
        <v>73985</v>
      </c>
      <c r="W39" s="24">
        <v>73375</v>
      </c>
      <c r="X39" s="12">
        <v>1582565</v>
      </c>
    </row>
    <row r="40" spans="1:24">
      <c r="A40" s="9">
        <v>39</v>
      </c>
      <c r="B40" s="10" t="s">
        <v>41</v>
      </c>
      <c r="C40" s="11" t="s">
        <v>1</v>
      </c>
      <c r="D40" s="22">
        <v>86880</v>
      </c>
      <c r="E40" s="23">
        <v>84805</v>
      </c>
      <c r="F40" s="23">
        <v>84245</v>
      </c>
      <c r="G40" s="23">
        <v>83630</v>
      </c>
      <c r="H40" s="23">
        <v>83075</v>
      </c>
      <c r="I40" s="23">
        <v>82440</v>
      </c>
      <c r="J40" s="23">
        <v>81885</v>
      </c>
      <c r="K40" s="23">
        <v>81270</v>
      </c>
      <c r="L40" s="23">
        <v>80720</v>
      </c>
      <c r="M40" s="23">
        <v>80070</v>
      </c>
      <c r="N40" s="23">
        <v>79510</v>
      </c>
      <c r="O40" s="23">
        <v>78895</v>
      </c>
      <c r="P40" s="23">
        <v>78270</v>
      </c>
      <c r="Q40" s="23">
        <v>77645</v>
      </c>
      <c r="R40" s="23">
        <v>77035</v>
      </c>
      <c r="S40" s="23">
        <v>76435</v>
      </c>
      <c r="T40" s="23">
        <v>75815</v>
      </c>
      <c r="U40" s="23">
        <v>75225</v>
      </c>
      <c r="V40" s="23">
        <v>74585</v>
      </c>
      <c r="W40" s="24">
        <v>73960</v>
      </c>
      <c r="X40" s="12">
        <v>1596395</v>
      </c>
    </row>
    <row r="41" spans="1:24">
      <c r="A41" s="9">
        <v>40</v>
      </c>
      <c r="B41" s="10" t="s">
        <v>42</v>
      </c>
      <c r="C41" s="11" t="s">
        <v>1</v>
      </c>
      <c r="D41" s="22">
        <v>89990</v>
      </c>
      <c r="E41" s="23">
        <v>87980</v>
      </c>
      <c r="F41" s="23">
        <v>87405</v>
      </c>
      <c r="G41" s="23">
        <v>86815</v>
      </c>
      <c r="H41" s="23">
        <v>86230</v>
      </c>
      <c r="I41" s="23">
        <v>85640</v>
      </c>
      <c r="J41" s="23">
        <v>85040</v>
      </c>
      <c r="K41" s="23">
        <v>84430</v>
      </c>
      <c r="L41" s="23">
        <v>83845</v>
      </c>
      <c r="M41" s="23">
        <v>83230</v>
      </c>
      <c r="N41" s="23">
        <v>82610</v>
      </c>
      <c r="O41" s="23">
        <v>81990</v>
      </c>
      <c r="P41" s="23">
        <v>81385</v>
      </c>
      <c r="Q41" s="23">
        <v>80765</v>
      </c>
      <c r="R41" s="23">
        <v>80125</v>
      </c>
      <c r="S41" s="23">
        <v>79495</v>
      </c>
      <c r="T41" s="23">
        <v>78875</v>
      </c>
      <c r="U41" s="23">
        <v>78255</v>
      </c>
      <c r="V41" s="23">
        <v>77605</v>
      </c>
      <c r="W41" s="24">
        <v>76950</v>
      </c>
      <c r="X41" s="12">
        <v>1658660</v>
      </c>
    </row>
    <row r="42" spans="1:24">
      <c r="A42" s="9">
        <v>41</v>
      </c>
      <c r="B42" s="10" t="s">
        <v>43</v>
      </c>
      <c r="C42" s="11" t="s">
        <v>1</v>
      </c>
      <c r="D42" s="22">
        <v>87090</v>
      </c>
      <c r="E42" s="23">
        <v>85120</v>
      </c>
      <c r="F42" s="23">
        <v>84555</v>
      </c>
      <c r="G42" s="23">
        <v>83960</v>
      </c>
      <c r="H42" s="23">
        <v>83360</v>
      </c>
      <c r="I42" s="23">
        <v>82785</v>
      </c>
      <c r="J42" s="23">
        <v>82200</v>
      </c>
      <c r="K42" s="23">
        <v>81610</v>
      </c>
      <c r="L42" s="23">
        <v>81025</v>
      </c>
      <c r="M42" s="23">
        <v>80425</v>
      </c>
      <c r="N42" s="23">
        <v>79835</v>
      </c>
      <c r="O42" s="23">
        <v>79240</v>
      </c>
      <c r="P42" s="23">
        <v>78640</v>
      </c>
      <c r="Q42" s="23">
        <v>78030</v>
      </c>
      <c r="R42" s="23">
        <v>77415</v>
      </c>
      <c r="S42" s="23">
        <v>76800</v>
      </c>
      <c r="T42" s="23">
        <v>76170</v>
      </c>
      <c r="U42" s="23">
        <v>75590</v>
      </c>
      <c r="V42" s="23">
        <v>74950</v>
      </c>
      <c r="W42" s="24">
        <v>74350</v>
      </c>
      <c r="X42" s="12">
        <v>1603150</v>
      </c>
    </row>
    <row r="43" spans="1:24">
      <c r="A43" s="9">
        <v>42</v>
      </c>
      <c r="B43" s="10" t="s">
        <v>44</v>
      </c>
      <c r="C43" s="11" t="s">
        <v>1</v>
      </c>
      <c r="D43" s="22">
        <v>82535</v>
      </c>
      <c r="E43" s="23">
        <v>80710</v>
      </c>
      <c r="F43" s="23">
        <v>80170</v>
      </c>
      <c r="G43" s="23">
        <v>79615</v>
      </c>
      <c r="H43" s="23">
        <v>79085</v>
      </c>
      <c r="I43" s="23">
        <v>78530</v>
      </c>
      <c r="J43" s="23">
        <v>77970</v>
      </c>
      <c r="K43" s="23">
        <v>77420</v>
      </c>
      <c r="L43" s="23">
        <v>76865</v>
      </c>
      <c r="M43" s="23">
        <v>76325</v>
      </c>
      <c r="N43" s="23">
        <v>75800</v>
      </c>
      <c r="O43" s="23">
        <v>75220</v>
      </c>
      <c r="P43" s="23">
        <v>74660</v>
      </c>
      <c r="Q43" s="23">
        <v>74090</v>
      </c>
      <c r="R43" s="23">
        <v>73520</v>
      </c>
      <c r="S43" s="23">
        <v>72970</v>
      </c>
      <c r="T43" s="23">
        <v>72385</v>
      </c>
      <c r="U43" s="23">
        <v>71815</v>
      </c>
      <c r="V43" s="23">
        <v>71250</v>
      </c>
      <c r="W43" s="24">
        <v>70685</v>
      </c>
      <c r="X43" s="12">
        <v>1521620</v>
      </c>
    </row>
    <row r="44" spans="1:24">
      <c r="A44" s="9">
        <v>43</v>
      </c>
      <c r="B44" s="10" t="s">
        <v>45</v>
      </c>
      <c r="C44" s="11" t="s">
        <v>1</v>
      </c>
      <c r="D44" s="22">
        <v>83100</v>
      </c>
      <c r="E44" s="23">
        <v>81145</v>
      </c>
      <c r="F44" s="23">
        <v>80555</v>
      </c>
      <c r="G44" s="23">
        <v>80005</v>
      </c>
      <c r="H44" s="23">
        <v>79460</v>
      </c>
      <c r="I44" s="23">
        <v>78885</v>
      </c>
      <c r="J44" s="23">
        <v>78340</v>
      </c>
      <c r="K44" s="23">
        <v>77735</v>
      </c>
      <c r="L44" s="23">
        <v>77190</v>
      </c>
      <c r="M44" s="23">
        <v>76605</v>
      </c>
      <c r="N44" s="23">
        <v>76035</v>
      </c>
      <c r="O44" s="23">
        <v>75450</v>
      </c>
      <c r="P44" s="23">
        <v>74855</v>
      </c>
      <c r="Q44" s="23">
        <v>74295</v>
      </c>
      <c r="R44" s="23">
        <v>73695</v>
      </c>
      <c r="S44" s="23">
        <v>73090</v>
      </c>
      <c r="T44" s="23">
        <v>72525</v>
      </c>
      <c r="U44" s="23">
        <v>71935</v>
      </c>
      <c r="V44" s="23">
        <v>71370</v>
      </c>
      <c r="W44" s="24">
        <v>70765</v>
      </c>
      <c r="X44" s="12">
        <v>1527035</v>
      </c>
    </row>
    <row r="45" spans="1:24">
      <c r="A45" s="9">
        <v>44</v>
      </c>
      <c r="B45" s="10" t="s">
        <v>46</v>
      </c>
      <c r="C45" s="11" t="s">
        <v>1</v>
      </c>
      <c r="D45" s="22">
        <v>84000</v>
      </c>
      <c r="E45" s="23">
        <v>82085</v>
      </c>
      <c r="F45" s="23">
        <v>81520</v>
      </c>
      <c r="G45" s="23">
        <v>80985</v>
      </c>
      <c r="H45" s="23">
        <v>80440</v>
      </c>
      <c r="I45" s="23">
        <v>79880</v>
      </c>
      <c r="J45" s="23">
        <v>79310</v>
      </c>
      <c r="K45" s="23">
        <v>78745</v>
      </c>
      <c r="L45" s="23">
        <v>78190</v>
      </c>
      <c r="M45" s="23">
        <v>77610</v>
      </c>
      <c r="N45" s="23">
        <v>77030</v>
      </c>
      <c r="O45" s="23">
        <v>76465</v>
      </c>
      <c r="P45" s="23">
        <v>75865</v>
      </c>
      <c r="Q45" s="23">
        <v>75275</v>
      </c>
      <c r="R45" s="23">
        <v>74690</v>
      </c>
      <c r="S45" s="23">
        <v>74115</v>
      </c>
      <c r="T45" s="23">
        <v>73535</v>
      </c>
      <c r="U45" s="23">
        <v>72965</v>
      </c>
      <c r="V45" s="23">
        <v>72370</v>
      </c>
      <c r="W45" s="24">
        <v>71780</v>
      </c>
      <c r="X45" s="12">
        <v>1546855</v>
      </c>
    </row>
    <row r="46" spans="1:24">
      <c r="A46" s="9">
        <v>45</v>
      </c>
      <c r="B46" s="10" t="s">
        <v>47</v>
      </c>
      <c r="C46" s="11" t="s">
        <v>1</v>
      </c>
      <c r="D46" s="22">
        <v>82620</v>
      </c>
      <c r="E46" s="23">
        <v>80655</v>
      </c>
      <c r="F46" s="23">
        <v>80095</v>
      </c>
      <c r="G46" s="23">
        <v>79545</v>
      </c>
      <c r="H46" s="23">
        <v>78975</v>
      </c>
      <c r="I46" s="23">
        <v>78400</v>
      </c>
      <c r="J46" s="23">
        <v>77840</v>
      </c>
      <c r="K46" s="23">
        <v>77255</v>
      </c>
      <c r="L46" s="23">
        <v>76690</v>
      </c>
      <c r="M46" s="23">
        <v>76115</v>
      </c>
      <c r="N46" s="23">
        <v>75555</v>
      </c>
      <c r="O46" s="23">
        <v>74980</v>
      </c>
      <c r="P46" s="23">
        <v>74400</v>
      </c>
      <c r="Q46" s="23">
        <v>73835</v>
      </c>
      <c r="R46" s="23">
        <v>73205</v>
      </c>
      <c r="S46" s="23">
        <v>72660</v>
      </c>
      <c r="T46" s="23">
        <v>72065</v>
      </c>
      <c r="U46" s="23">
        <v>71520</v>
      </c>
      <c r="V46" s="23">
        <v>70915</v>
      </c>
      <c r="W46" s="24">
        <v>70340</v>
      </c>
      <c r="X46" s="12">
        <v>1517665</v>
      </c>
    </row>
    <row r="47" spans="1:24">
      <c r="A47" s="9">
        <v>46</v>
      </c>
      <c r="B47" s="10" t="s">
        <v>48</v>
      </c>
      <c r="C47" s="11" t="s">
        <v>1</v>
      </c>
      <c r="D47" s="22">
        <v>89965</v>
      </c>
      <c r="E47" s="23">
        <v>87905</v>
      </c>
      <c r="F47" s="23">
        <v>87285</v>
      </c>
      <c r="G47" s="23">
        <v>86700</v>
      </c>
      <c r="H47" s="23">
        <v>86095</v>
      </c>
      <c r="I47" s="23">
        <v>85510</v>
      </c>
      <c r="J47" s="23">
        <v>84895</v>
      </c>
      <c r="K47" s="23">
        <v>84285</v>
      </c>
      <c r="L47" s="23">
        <v>83680</v>
      </c>
      <c r="M47" s="23">
        <v>83055</v>
      </c>
      <c r="N47" s="23">
        <v>82430</v>
      </c>
      <c r="O47" s="23">
        <v>81815</v>
      </c>
      <c r="P47" s="23">
        <v>81175</v>
      </c>
      <c r="Q47" s="23">
        <v>80570</v>
      </c>
      <c r="R47" s="23">
        <v>79935</v>
      </c>
      <c r="S47" s="23">
        <v>79305</v>
      </c>
      <c r="T47" s="23">
        <v>78680</v>
      </c>
      <c r="U47" s="23">
        <v>78030</v>
      </c>
      <c r="V47" s="23">
        <v>77390</v>
      </c>
      <c r="W47" s="24">
        <v>76750</v>
      </c>
      <c r="X47" s="12">
        <v>1655455</v>
      </c>
    </row>
    <row r="48" spans="1:24">
      <c r="A48" s="9">
        <v>47</v>
      </c>
      <c r="B48" s="10" t="s">
        <v>49</v>
      </c>
      <c r="C48" s="11" t="s">
        <v>1</v>
      </c>
      <c r="D48" s="22">
        <v>85665</v>
      </c>
      <c r="E48" s="23">
        <v>83705</v>
      </c>
      <c r="F48" s="23">
        <v>83115</v>
      </c>
      <c r="G48" s="23">
        <v>82585</v>
      </c>
      <c r="H48" s="23">
        <v>82025</v>
      </c>
      <c r="I48" s="23">
        <v>81395</v>
      </c>
      <c r="J48" s="23">
        <v>80850</v>
      </c>
      <c r="K48" s="23">
        <v>80275</v>
      </c>
      <c r="L48" s="23">
        <v>79695</v>
      </c>
      <c r="M48" s="23">
        <v>79120</v>
      </c>
      <c r="N48" s="23">
        <v>78520</v>
      </c>
      <c r="O48" s="23">
        <v>77920</v>
      </c>
      <c r="P48" s="23">
        <v>77335</v>
      </c>
      <c r="Q48" s="23">
        <v>76740</v>
      </c>
      <c r="R48" s="23">
        <v>76130</v>
      </c>
      <c r="S48" s="23">
        <v>75545</v>
      </c>
      <c r="T48" s="23">
        <v>74945</v>
      </c>
      <c r="U48" s="23">
        <v>74340</v>
      </c>
      <c r="V48" s="23">
        <v>73745</v>
      </c>
      <c r="W48" s="24">
        <v>73160</v>
      </c>
      <c r="X48" s="12">
        <v>1576810</v>
      </c>
    </row>
    <row r="49" spans="1:24">
      <c r="A49" s="9">
        <v>48</v>
      </c>
      <c r="B49" s="10" t="s">
        <v>50</v>
      </c>
      <c r="C49" s="11" t="s">
        <v>1</v>
      </c>
      <c r="D49" s="22">
        <v>87240</v>
      </c>
      <c r="E49" s="23">
        <v>85210</v>
      </c>
      <c r="F49" s="23">
        <v>84645</v>
      </c>
      <c r="G49" s="23">
        <v>84090</v>
      </c>
      <c r="H49" s="23">
        <v>83525</v>
      </c>
      <c r="I49" s="23">
        <v>82935</v>
      </c>
      <c r="J49" s="23">
        <v>82340</v>
      </c>
      <c r="K49" s="23">
        <v>81760</v>
      </c>
      <c r="L49" s="23">
        <v>81180</v>
      </c>
      <c r="M49" s="23">
        <v>80565</v>
      </c>
      <c r="N49" s="23">
        <v>79985</v>
      </c>
      <c r="O49" s="23">
        <v>79380</v>
      </c>
      <c r="P49" s="23">
        <v>78770</v>
      </c>
      <c r="Q49" s="23">
        <v>78180</v>
      </c>
      <c r="R49" s="23">
        <v>77590</v>
      </c>
      <c r="S49" s="23">
        <v>76960</v>
      </c>
      <c r="T49" s="23">
        <v>76385</v>
      </c>
      <c r="U49" s="23">
        <v>75785</v>
      </c>
      <c r="V49" s="23">
        <v>75170</v>
      </c>
      <c r="W49" s="24">
        <v>74580</v>
      </c>
      <c r="X49" s="12">
        <v>1606275</v>
      </c>
    </row>
    <row r="50" spans="1:24" ht="19.5" thickBot="1">
      <c r="A50" s="17">
        <v>49</v>
      </c>
      <c r="B50" s="18" t="s">
        <v>51</v>
      </c>
      <c r="C50" s="33" t="s">
        <v>1</v>
      </c>
      <c r="D50" s="25">
        <v>85860</v>
      </c>
      <c r="E50" s="26">
        <v>83835</v>
      </c>
      <c r="F50" s="26">
        <v>83260</v>
      </c>
      <c r="G50" s="26">
        <v>82675</v>
      </c>
      <c r="H50" s="26">
        <v>82085</v>
      </c>
      <c r="I50" s="26">
        <v>81510</v>
      </c>
      <c r="J50" s="26">
        <v>80925</v>
      </c>
      <c r="K50" s="26">
        <v>80325</v>
      </c>
      <c r="L50" s="26">
        <v>79685</v>
      </c>
      <c r="M50" s="26">
        <v>79080</v>
      </c>
      <c r="N50" s="26">
        <v>78480</v>
      </c>
      <c r="O50" s="26">
        <v>77880</v>
      </c>
      <c r="P50" s="26">
        <v>77275</v>
      </c>
      <c r="Q50" s="26">
        <v>76665</v>
      </c>
      <c r="R50" s="26">
        <v>76060</v>
      </c>
      <c r="S50" s="26">
        <v>75470</v>
      </c>
      <c r="T50" s="26">
        <v>74865</v>
      </c>
      <c r="U50" s="26">
        <v>74260</v>
      </c>
      <c r="V50" s="26">
        <v>73660</v>
      </c>
      <c r="W50" s="27">
        <v>73060</v>
      </c>
      <c r="X50" s="28">
        <v>1576915</v>
      </c>
    </row>
    <row r="51" spans="1:24" ht="19.5" thickBot="1">
      <c r="A51" s="1"/>
      <c r="B51" s="2" t="s">
        <v>52</v>
      </c>
      <c r="C51" s="3"/>
      <c r="D51" s="29">
        <v>83068.469387755104</v>
      </c>
      <c r="E51" s="30">
        <v>81140.918367346938</v>
      </c>
      <c r="F51" s="30">
        <v>80590.510204081627</v>
      </c>
      <c r="G51" s="30">
        <v>80040.102040816331</v>
      </c>
      <c r="H51" s="30">
        <v>79487.551020408166</v>
      </c>
      <c r="I51" s="30">
        <v>78925.510204081627</v>
      </c>
      <c r="J51" s="30">
        <v>78365.408163265311</v>
      </c>
      <c r="K51" s="30">
        <v>77800.816326530607</v>
      </c>
      <c r="L51" s="30">
        <v>77234.387755102041</v>
      </c>
      <c r="M51" s="30">
        <v>76663.163265306124</v>
      </c>
      <c r="N51" s="30">
        <v>76093.367346938772</v>
      </c>
      <c r="O51" s="30">
        <v>75520</v>
      </c>
      <c r="P51" s="30">
        <v>74943.265306122456</v>
      </c>
      <c r="Q51" s="30">
        <v>74365.816326530607</v>
      </c>
      <c r="R51" s="30">
        <v>73786.836734693876</v>
      </c>
      <c r="S51" s="30">
        <v>73210</v>
      </c>
      <c r="T51" s="30">
        <v>72630.71428571429</v>
      </c>
      <c r="U51" s="30">
        <v>72046.938775510207</v>
      </c>
      <c r="V51" s="30">
        <v>71463.163265306124</v>
      </c>
      <c r="W51" s="31">
        <v>70881.530612244896</v>
      </c>
      <c r="X51" s="32">
        <v>1528258.469387755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9DD9-13CC-4311-8CEE-D7CC281ED6D0}">
  <dimension ref="A1:O350"/>
  <sheetViews>
    <sheetView tabSelected="1" workbookViewId="0"/>
  </sheetViews>
  <sheetFormatPr defaultRowHeight="18.75"/>
  <cols>
    <col min="1" max="1" width="3.5" bestFit="1" customWidth="1"/>
    <col min="2" max="2" width="26.625" customWidth="1"/>
    <col min="3" max="3" width="11" customWidth="1"/>
    <col min="4" max="13" width="9.5" customWidth="1"/>
    <col min="14" max="14" width="11.25" bestFit="1" customWidth="1"/>
    <col min="15" max="15" width="10.625" customWidth="1"/>
  </cols>
  <sheetData>
    <row r="1" spans="1:15" ht="19.5" thickBot="1">
      <c r="A1" s="99"/>
      <c r="B1" s="2" t="s">
        <v>2</v>
      </c>
      <c r="C1" s="3" t="s">
        <v>75</v>
      </c>
      <c r="D1" s="65" t="s">
        <v>64</v>
      </c>
      <c r="E1" s="65" t="s">
        <v>65</v>
      </c>
      <c r="F1" s="65" t="s">
        <v>66</v>
      </c>
      <c r="G1" s="65" t="s">
        <v>67</v>
      </c>
      <c r="H1" s="65" t="s">
        <v>68</v>
      </c>
      <c r="I1" s="65" t="s">
        <v>69</v>
      </c>
      <c r="J1" s="65" t="s">
        <v>70</v>
      </c>
      <c r="K1" s="65" t="s">
        <v>71</v>
      </c>
      <c r="L1" s="65" t="s">
        <v>72</v>
      </c>
      <c r="M1" s="66" t="s">
        <v>73</v>
      </c>
      <c r="N1" s="67" t="s">
        <v>74</v>
      </c>
      <c r="O1" s="67"/>
    </row>
    <row r="2" spans="1:15">
      <c r="A2" s="34">
        <v>1</v>
      </c>
      <c r="B2" s="35" t="s">
        <v>3</v>
      </c>
      <c r="C2" s="36">
        <v>71250</v>
      </c>
      <c r="D2" s="68">
        <v>80515</v>
      </c>
      <c r="E2" s="69">
        <v>79920</v>
      </c>
      <c r="F2" s="69">
        <v>79335</v>
      </c>
      <c r="G2" s="69">
        <v>78765</v>
      </c>
      <c r="H2" s="69">
        <v>78165</v>
      </c>
      <c r="I2" s="69">
        <v>77570</v>
      </c>
      <c r="J2" s="69">
        <v>76935</v>
      </c>
      <c r="K2" s="69">
        <v>76320</v>
      </c>
      <c r="L2" s="69">
        <v>75715</v>
      </c>
      <c r="M2" s="70">
        <v>75120</v>
      </c>
      <c r="N2" s="71">
        <v>778360</v>
      </c>
      <c r="O2" s="72">
        <v>1</v>
      </c>
    </row>
    <row r="3" spans="1:15">
      <c r="A3" s="9"/>
      <c r="B3" s="10" t="s">
        <v>80</v>
      </c>
      <c r="C3" s="42">
        <f>(315*250)</f>
        <v>78750</v>
      </c>
      <c r="D3" s="73">
        <v>94905</v>
      </c>
      <c r="E3" s="74">
        <v>93030</v>
      </c>
      <c r="F3" s="74">
        <v>92515</v>
      </c>
      <c r="G3" s="74">
        <v>91985</v>
      </c>
      <c r="H3" s="74">
        <v>91450</v>
      </c>
      <c r="I3" s="74">
        <v>90910</v>
      </c>
      <c r="J3" s="74">
        <v>90355</v>
      </c>
      <c r="K3" s="74">
        <v>89820</v>
      </c>
      <c r="L3" s="74">
        <v>89260</v>
      </c>
      <c r="M3" s="75">
        <v>88705</v>
      </c>
      <c r="N3" s="76">
        <v>912935</v>
      </c>
      <c r="O3" s="77">
        <v>1.1728955753121948</v>
      </c>
    </row>
    <row r="4" spans="1:15">
      <c r="A4" s="9"/>
      <c r="B4" s="108" t="s">
        <v>76</v>
      </c>
      <c r="C4" s="109"/>
      <c r="D4" s="78">
        <v>14390</v>
      </c>
      <c r="E4" s="79">
        <v>13110</v>
      </c>
      <c r="F4" s="79">
        <v>13180</v>
      </c>
      <c r="G4" s="79">
        <v>13220</v>
      </c>
      <c r="H4" s="79">
        <v>13285</v>
      </c>
      <c r="I4" s="79">
        <v>13340</v>
      </c>
      <c r="J4" s="79">
        <v>13420</v>
      </c>
      <c r="K4" s="79">
        <v>13500</v>
      </c>
      <c r="L4" s="79">
        <v>13545</v>
      </c>
      <c r="M4" s="80">
        <v>13585</v>
      </c>
      <c r="N4" s="81">
        <v>134575</v>
      </c>
      <c r="O4" s="77">
        <v>0.17289557531219488</v>
      </c>
    </row>
    <row r="5" spans="1:15">
      <c r="A5" s="9"/>
      <c r="B5" s="10" t="s">
        <v>77</v>
      </c>
      <c r="C5" s="51">
        <f>C2/C3</f>
        <v>0.90476190476190477</v>
      </c>
      <c r="D5" s="73">
        <v>85866.428571428565</v>
      </c>
      <c r="E5" s="74">
        <v>84170</v>
      </c>
      <c r="F5" s="74">
        <v>83704.047619047618</v>
      </c>
      <c r="G5" s="74">
        <v>83224.523809523816</v>
      </c>
      <c r="H5" s="74">
        <v>82740.476190476198</v>
      </c>
      <c r="I5" s="74">
        <v>82251.904761904763</v>
      </c>
      <c r="J5" s="74">
        <v>81749.761904761908</v>
      </c>
      <c r="K5" s="74">
        <v>81265.71428571429</v>
      </c>
      <c r="L5" s="74">
        <v>80759.047619047618</v>
      </c>
      <c r="M5" s="75">
        <v>80256.904761904763</v>
      </c>
      <c r="N5" s="76">
        <v>825988.80952380947</v>
      </c>
      <c r="O5" s="77">
        <v>1.0611912348062715</v>
      </c>
    </row>
    <row r="6" spans="1:15">
      <c r="A6" s="9"/>
      <c r="B6" s="52" t="s">
        <v>78</v>
      </c>
      <c r="C6" s="114"/>
      <c r="D6" s="78">
        <v>5351.4285714285652</v>
      </c>
      <c r="E6" s="79">
        <v>4250</v>
      </c>
      <c r="F6" s="79">
        <v>4369.0476190476184</v>
      </c>
      <c r="G6" s="79">
        <v>4459.5238095238165</v>
      </c>
      <c r="H6" s="79">
        <v>4575.4761904761981</v>
      </c>
      <c r="I6" s="79">
        <v>4681.9047619047633</v>
      </c>
      <c r="J6" s="79">
        <v>4814.7619047619082</v>
      </c>
      <c r="K6" s="79">
        <v>4945.7142857142899</v>
      </c>
      <c r="L6" s="79">
        <v>5044.0476190476184</v>
      </c>
      <c r="M6" s="80">
        <v>5136.9047619047633</v>
      </c>
      <c r="N6" s="81">
        <v>47628.809523809541</v>
      </c>
      <c r="O6" s="77">
        <v>6.1191234806271574E-2</v>
      </c>
    </row>
    <row r="7" spans="1:15">
      <c r="A7" s="17"/>
      <c r="B7" s="63" t="s">
        <v>79</v>
      </c>
      <c r="C7" s="64">
        <f>(C3-C2)/C3</f>
        <v>9.5238095238095233E-2</v>
      </c>
      <c r="D7" s="78">
        <v>9038.5714285714275</v>
      </c>
      <c r="E7" s="79">
        <v>8860</v>
      </c>
      <c r="F7" s="79">
        <v>8810.9523809523798</v>
      </c>
      <c r="G7" s="79">
        <v>8760.4761904761908</v>
      </c>
      <c r="H7" s="79">
        <v>8709.5238095238092</v>
      </c>
      <c r="I7" s="79">
        <v>8658.0952380952367</v>
      </c>
      <c r="J7" s="79">
        <v>8605.2380952380954</v>
      </c>
      <c r="K7" s="79">
        <v>8554.2857142857138</v>
      </c>
      <c r="L7" s="79">
        <v>8500.9523809523798</v>
      </c>
      <c r="M7" s="80">
        <v>8448.0952380952385</v>
      </c>
      <c r="N7" s="82">
        <v>86946.190476190473</v>
      </c>
      <c r="O7" s="83">
        <v>0.11170434050592332</v>
      </c>
    </row>
    <row r="8" spans="1:15">
      <c r="A8" s="9"/>
      <c r="B8" s="10"/>
      <c r="C8" s="11"/>
      <c r="D8" s="105"/>
      <c r="E8" s="84"/>
      <c r="F8" s="84"/>
      <c r="G8" s="84"/>
      <c r="H8" s="84"/>
      <c r="I8" s="84"/>
      <c r="J8" s="84"/>
      <c r="K8" s="84"/>
      <c r="L8" s="84"/>
      <c r="M8" s="85"/>
      <c r="N8" s="86"/>
      <c r="O8" s="76"/>
    </row>
    <row r="9" spans="1:15">
      <c r="A9" s="9">
        <v>2</v>
      </c>
      <c r="B9" s="10" t="s">
        <v>4</v>
      </c>
      <c r="C9" s="42">
        <f>$C$2</f>
        <v>71250</v>
      </c>
      <c r="D9" s="73">
        <v>86730</v>
      </c>
      <c r="E9" s="74">
        <v>86110</v>
      </c>
      <c r="F9" s="74">
        <v>85490</v>
      </c>
      <c r="G9" s="74">
        <v>84870</v>
      </c>
      <c r="H9" s="74">
        <v>84270</v>
      </c>
      <c r="I9" s="74">
        <v>83625</v>
      </c>
      <c r="J9" s="74">
        <v>83000</v>
      </c>
      <c r="K9" s="74">
        <v>82395</v>
      </c>
      <c r="L9" s="74">
        <v>81735</v>
      </c>
      <c r="M9" s="75">
        <v>81065</v>
      </c>
      <c r="N9" s="76">
        <v>839290</v>
      </c>
      <c r="O9" s="77">
        <v>1</v>
      </c>
    </row>
    <row r="10" spans="1:15">
      <c r="A10" s="9"/>
      <c r="B10" s="10" t="str">
        <f>$B$3</f>
        <v>Renovation plan B-1</v>
      </c>
      <c r="C10" s="42">
        <f>$C$3</f>
        <v>78750</v>
      </c>
      <c r="D10" s="73">
        <v>101530</v>
      </c>
      <c r="E10" s="74">
        <v>99735</v>
      </c>
      <c r="F10" s="74">
        <v>99200</v>
      </c>
      <c r="G10" s="74">
        <v>98635</v>
      </c>
      <c r="H10" s="74">
        <v>98115</v>
      </c>
      <c r="I10" s="74">
        <v>97525</v>
      </c>
      <c r="J10" s="74">
        <v>96965</v>
      </c>
      <c r="K10" s="74">
        <v>96400</v>
      </c>
      <c r="L10" s="74">
        <v>95845</v>
      </c>
      <c r="M10" s="75">
        <v>95250</v>
      </c>
      <c r="N10" s="76">
        <v>979200</v>
      </c>
      <c r="O10" s="77">
        <v>1.1667004253595301</v>
      </c>
    </row>
    <row r="11" spans="1:15">
      <c r="A11" s="9"/>
      <c r="B11" s="108" t="s">
        <v>76</v>
      </c>
      <c r="C11" s="109"/>
      <c r="D11" s="78">
        <v>14800</v>
      </c>
      <c r="E11" s="79">
        <v>13625</v>
      </c>
      <c r="F11" s="79">
        <v>13710</v>
      </c>
      <c r="G11" s="79">
        <v>13765</v>
      </c>
      <c r="H11" s="79">
        <v>13845</v>
      </c>
      <c r="I11" s="79">
        <v>13900</v>
      </c>
      <c r="J11" s="79">
        <v>13965</v>
      </c>
      <c r="K11" s="79">
        <v>14005</v>
      </c>
      <c r="L11" s="79">
        <v>14110</v>
      </c>
      <c r="M11" s="80">
        <v>14185</v>
      </c>
      <c r="N11" s="81">
        <v>139910</v>
      </c>
      <c r="O11" s="77">
        <v>0.16670042535953009</v>
      </c>
    </row>
    <row r="12" spans="1:15">
      <c r="A12" s="9"/>
      <c r="B12" s="10" t="s">
        <v>77</v>
      </c>
      <c r="C12" s="51">
        <f>C9/C10</f>
        <v>0.90476190476190477</v>
      </c>
      <c r="D12" s="73">
        <v>91860.476190476198</v>
      </c>
      <c r="E12" s="74">
        <v>90236.428571428565</v>
      </c>
      <c r="F12" s="74">
        <v>89752.380952380947</v>
      </c>
      <c r="G12" s="74">
        <v>89241.190476190473</v>
      </c>
      <c r="H12" s="74">
        <v>88770.71428571429</v>
      </c>
      <c r="I12" s="74">
        <v>88236.904761904763</v>
      </c>
      <c r="J12" s="74">
        <v>87730.238095238092</v>
      </c>
      <c r="K12" s="74">
        <v>87219.047619047618</v>
      </c>
      <c r="L12" s="74">
        <v>86716.904761904763</v>
      </c>
      <c r="M12" s="75">
        <v>86178.571428571435</v>
      </c>
      <c r="N12" s="76">
        <v>885942.85714285704</v>
      </c>
      <c r="O12" s="77">
        <v>1.0555860991348127</v>
      </c>
    </row>
    <row r="13" spans="1:15">
      <c r="A13" s="9"/>
      <c r="B13" s="52" t="s">
        <v>78</v>
      </c>
      <c r="C13" s="114"/>
      <c r="D13" s="78">
        <v>5130.4761904761981</v>
      </c>
      <c r="E13" s="79">
        <v>4126.4285714285652</v>
      </c>
      <c r="F13" s="79">
        <v>4262.3809523809468</v>
      </c>
      <c r="G13" s="79">
        <v>4371.1904761904734</v>
      </c>
      <c r="H13" s="79">
        <v>4500.7142857142899</v>
      </c>
      <c r="I13" s="79">
        <v>4611.9047619047633</v>
      </c>
      <c r="J13" s="79">
        <v>4730.2380952380918</v>
      </c>
      <c r="K13" s="79">
        <v>4824.0476190476184</v>
      </c>
      <c r="L13" s="79">
        <v>4981.9047619047633</v>
      </c>
      <c r="M13" s="80">
        <v>5113.5714285714348</v>
      </c>
      <c r="N13" s="81">
        <v>46652.857142857145</v>
      </c>
      <c r="O13" s="106">
        <v>5.5586099134812932E-2</v>
      </c>
    </row>
    <row r="14" spans="1:15">
      <c r="A14" s="9"/>
      <c r="B14" s="52" t="s">
        <v>79</v>
      </c>
      <c r="C14" s="53">
        <f>(C10-C9)/C10</f>
        <v>9.5238095238095233E-2</v>
      </c>
      <c r="D14" s="78">
        <v>9669.5238095238092</v>
      </c>
      <c r="E14" s="79">
        <v>9498.5714285714275</v>
      </c>
      <c r="F14" s="79">
        <v>9447.6190476190477</v>
      </c>
      <c r="G14" s="79">
        <v>9393.8095238095229</v>
      </c>
      <c r="H14" s="79">
        <v>9344.2857142857138</v>
      </c>
      <c r="I14" s="79">
        <v>9288.0952380952367</v>
      </c>
      <c r="J14" s="79">
        <v>9234.7619047619046</v>
      </c>
      <c r="K14" s="79">
        <v>9180.9523809523798</v>
      </c>
      <c r="L14" s="79">
        <v>9128.0952380952367</v>
      </c>
      <c r="M14" s="80">
        <v>9071.4285714285706</v>
      </c>
      <c r="N14" s="81">
        <v>93257.142857142841</v>
      </c>
      <c r="O14" s="77">
        <v>0.11111432622471713</v>
      </c>
    </row>
    <row r="15" spans="1:15">
      <c r="A15" s="5"/>
      <c r="B15" s="6"/>
      <c r="C15" s="7"/>
      <c r="D15" s="73"/>
      <c r="E15" s="74"/>
      <c r="F15" s="74"/>
      <c r="G15" s="74"/>
      <c r="H15" s="74"/>
      <c r="I15" s="74"/>
      <c r="J15" s="74"/>
      <c r="K15" s="74"/>
      <c r="L15" s="74"/>
      <c r="M15" s="75"/>
      <c r="N15" s="88"/>
      <c r="O15" s="88"/>
    </row>
    <row r="16" spans="1:15">
      <c r="A16" s="9">
        <v>3</v>
      </c>
      <c r="B16" s="10" t="s">
        <v>5</v>
      </c>
      <c r="C16" s="42">
        <f>$C$2</f>
        <v>71250</v>
      </c>
      <c r="D16" s="73">
        <v>77735</v>
      </c>
      <c r="E16" s="74">
        <v>77155</v>
      </c>
      <c r="F16" s="74">
        <v>76575</v>
      </c>
      <c r="G16" s="74">
        <v>75985</v>
      </c>
      <c r="H16" s="74">
        <v>75415</v>
      </c>
      <c r="I16" s="74">
        <v>74795</v>
      </c>
      <c r="J16" s="74">
        <v>74225</v>
      </c>
      <c r="K16" s="74">
        <v>73635</v>
      </c>
      <c r="L16" s="74">
        <v>73045</v>
      </c>
      <c r="M16" s="75">
        <v>72435</v>
      </c>
      <c r="N16" s="76">
        <v>751000</v>
      </c>
      <c r="O16" s="77">
        <v>1</v>
      </c>
    </row>
    <row r="17" spans="1:15">
      <c r="A17" s="9"/>
      <c r="B17" s="10" t="str">
        <f>$B$3</f>
        <v>Renovation plan B-1</v>
      </c>
      <c r="C17" s="42">
        <f>$C$3</f>
        <v>78750</v>
      </c>
      <c r="D17" s="73">
        <v>91975</v>
      </c>
      <c r="E17" s="74">
        <v>90150</v>
      </c>
      <c r="F17" s="74">
        <v>89635</v>
      </c>
      <c r="G17" s="74">
        <v>89090</v>
      </c>
      <c r="H17" s="74">
        <v>88545</v>
      </c>
      <c r="I17" s="74">
        <v>88020</v>
      </c>
      <c r="J17" s="74">
        <v>87485</v>
      </c>
      <c r="K17" s="74">
        <v>86925</v>
      </c>
      <c r="L17" s="74">
        <v>86370</v>
      </c>
      <c r="M17" s="75">
        <v>85840</v>
      </c>
      <c r="N17" s="76">
        <v>884035</v>
      </c>
      <c r="O17" s="77">
        <v>1.1771438082556591</v>
      </c>
    </row>
    <row r="18" spans="1:15">
      <c r="A18" s="9"/>
      <c r="B18" s="108" t="s">
        <v>76</v>
      </c>
      <c r="C18" s="109"/>
      <c r="D18" s="78">
        <v>14240</v>
      </c>
      <c r="E18" s="79">
        <v>12995</v>
      </c>
      <c r="F18" s="79">
        <v>13060</v>
      </c>
      <c r="G18" s="79">
        <v>13105</v>
      </c>
      <c r="H18" s="79">
        <v>13130</v>
      </c>
      <c r="I18" s="79">
        <v>13225</v>
      </c>
      <c r="J18" s="79">
        <v>13260</v>
      </c>
      <c r="K18" s="79">
        <v>13290</v>
      </c>
      <c r="L18" s="79">
        <v>13325</v>
      </c>
      <c r="M18" s="80">
        <v>13405</v>
      </c>
      <c r="N18" s="81">
        <v>133035</v>
      </c>
      <c r="O18" s="77">
        <v>0.17714380825565912</v>
      </c>
    </row>
    <row r="19" spans="1:15">
      <c r="A19" s="9"/>
      <c r="B19" s="10" t="s">
        <v>77</v>
      </c>
      <c r="C19" s="51">
        <f>C16/C17</f>
        <v>0.90476190476190477</v>
      </c>
      <c r="D19" s="73">
        <v>83215.476190476198</v>
      </c>
      <c r="E19" s="74">
        <v>81564.28571428571</v>
      </c>
      <c r="F19" s="74">
        <v>81098.333333333328</v>
      </c>
      <c r="G19" s="74">
        <v>80605.238095238092</v>
      </c>
      <c r="H19" s="74">
        <v>80112.142857142855</v>
      </c>
      <c r="I19" s="74">
        <v>79637.142857142855</v>
      </c>
      <c r="J19" s="74">
        <v>79153.095238095237</v>
      </c>
      <c r="K19" s="74">
        <v>78646.428571428565</v>
      </c>
      <c r="L19" s="74">
        <v>78144.28571428571</v>
      </c>
      <c r="M19" s="75">
        <v>77664.761904761908</v>
      </c>
      <c r="N19" s="76">
        <v>799841.1904761903</v>
      </c>
      <c r="O19" s="77">
        <v>1.0650348741360722</v>
      </c>
    </row>
    <row r="20" spans="1:15">
      <c r="A20" s="9"/>
      <c r="B20" s="52" t="s">
        <v>78</v>
      </c>
      <c r="C20" s="114"/>
      <c r="D20" s="78">
        <v>5480.4761904761981</v>
      </c>
      <c r="E20" s="79">
        <v>4409.2857142857101</v>
      </c>
      <c r="F20" s="79">
        <v>4523.3333333333285</v>
      </c>
      <c r="G20" s="79">
        <v>4620.2380952380918</v>
      </c>
      <c r="H20" s="79">
        <v>4697.1428571428551</v>
      </c>
      <c r="I20" s="79">
        <v>4842.1428571428551</v>
      </c>
      <c r="J20" s="79">
        <v>4928.0952380952367</v>
      </c>
      <c r="K20" s="79">
        <v>5011.4285714285652</v>
      </c>
      <c r="L20" s="79">
        <v>5099.2857142857101</v>
      </c>
      <c r="M20" s="80">
        <v>5229.7619047619082</v>
      </c>
      <c r="N20" s="81">
        <v>48841.190476190459</v>
      </c>
      <c r="O20" s="77">
        <v>6.5034874136072521E-2</v>
      </c>
    </row>
    <row r="21" spans="1:15">
      <c r="A21" s="9"/>
      <c r="B21" s="52" t="s">
        <v>79</v>
      </c>
      <c r="C21" s="53">
        <f>(C17-C16)/C17</f>
        <v>9.5238095238095233E-2</v>
      </c>
      <c r="D21" s="78">
        <v>8759.5238095238092</v>
      </c>
      <c r="E21" s="79">
        <v>8585.7142857142844</v>
      </c>
      <c r="F21" s="79">
        <v>8536.6666666666661</v>
      </c>
      <c r="G21" s="79">
        <v>8484.7619047619046</v>
      </c>
      <c r="H21" s="79">
        <v>8432.8571428571431</v>
      </c>
      <c r="I21" s="79">
        <v>8382.8571428571431</v>
      </c>
      <c r="J21" s="79">
        <v>8331.9047619047615</v>
      </c>
      <c r="K21" s="79">
        <v>8278.5714285714275</v>
      </c>
      <c r="L21" s="79">
        <v>8225.7142857142844</v>
      </c>
      <c r="M21" s="80">
        <v>8175.2380952380945</v>
      </c>
      <c r="N21" s="81">
        <v>84193.809523809512</v>
      </c>
      <c r="O21" s="77">
        <v>0.11210893411958657</v>
      </c>
    </row>
    <row r="22" spans="1:15">
      <c r="A22" s="9"/>
      <c r="B22" s="10"/>
      <c r="C22" s="11"/>
      <c r="D22" s="73"/>
      <c r="E22" s="74"/>
      <c r="F22" s="74"/>
      <c r="G22" s="74"/>
      <c r="H22" s="74"/>
      <c r="I22" s="74"/>
      <c r="J22" s="74"/>
      <c r="K22" s="74"/>
      <c r="L22" s="74"/>
      <c r="M22" s="75"/>
      <c r="N22" s="76"/>
      <c r="O22" s="76"/>
    </row>
    <row r="23" spans="1:15">
      <c r="A23" s="9">
        <v>4</v>
      </c>
      <c r="B23" s="10" t="s">
        <v>6</v>
      </c>
      <c r="C23" s="42">
        <f>$C$2</f>
        <v>71250</v>
      </c>
      <c r="D23" s="73">
        <v>72145</v>
      </c>
      <c r="E23" s="74">
        <v>71645</v>
      </c>
      <c r="F23" s="74">
        <v>71075</v>
      </c>
      <c r="G23" s="74">
        <v>70525</v>
      </c>
      <c r="H23" s="74">
        <v>69985</v>
      </c>
      <c r="I23" s="74">
        <v>69440</v>
      </c>
      <c r="J23" s="74">
        <v>68885</v>
      </c>
      <c r="K23" s="74">
        <v>68315</v>
      </c>
      <c r="L23" s="74">
        <v>67750</v>
      </c>
      <c r="M23" s="75">
        <v>67205</v>
      </c>
      <c r="N23" s="76">
        <v>696970</v>
      </c>
      <c r="O23" s="77">
        <v>1</v>
      </c>
    </row>
    <row r="24" spans="1:15">
      <c r="A24" s="9"/>
      <c r="B24" s="10" t="str">
        <f>$B$3</f>
        <v>Renovation plan B-1</v>
      </c>
      <c r="C24" s="42">
        <f>$C$3</f>
        <v>78750</v>
      </c>
      <c r="D24" s="73">
        <v>85380</v>
      </c>
      <c r="E24" s="74">
        <v>83665</v>
      </c>
      <c r="F24" s="74">
        <v>83185</v>
      </c>
      <c r="G24" s="74">
        <v>82700</v>
      </c>
      <c r="H24" s="74">
        <v>82185</v>
      </c>
      <c r="I24" s="74">
        <v>81710</v>
      </c>
      <c r="J24" s="74">
        <v>81195</v>
      </c>
      <c r="K24" s="74">
        <v>80685</v>
      </c>
      <c r="L24" s="74">
        <v>80150</v>
      </c>
      <c r="M24" s="75">
        <v>79660</v>
      </c>
      <c r="N24" s="76">
        <v>820515</v>
      </c>
      <c r="O24" s="77">
        <v>1.177260140321678</v>
      </c>
    </row>
    <row r="25" spans="1:15">
      <c r="A25" s="9"/>
      <c r="B25" s="108" t="s">
        <v>76</v>
      </c>
      <c r="C25" s="109"/>
      <c r="D25" s="78">
        <v>13235</v>
      </c>
      <c r="E25" s="79">
        <v>12020</v>
      </c>
      <c r="F25" s="79">
        <v>12110</v>
      </c>
      <c r="G25" s="79">
        <v>12175</v>
      </c>
      <c r="H25" s="79">
        <v>12200</v>
      </c>
      <c r="I25" s="79">
        <v>12270</v>
      </c>
      <c r="J25" s="79">
        <v>12310</v>
      </c>
      <c r="K25" s="79">
        <v>12370</v>
      </c>
      <c r="L25" s="79">
        <v>12400</v>
      </c>
      <c r="M25" s="80">
        <v>12455</v>
      </c>
      <c r="N25" s="81">
        <v>123545</v>
      </c>
      <c r="O25" s="77">
        <v>0.17726014032167811</v>
      </c>
    </row>
    <row r="26" spans="1:15">
      <c r="A26" s="9"/>
      <c r="B26" s="10" t="s">
        <v>77</v>
      </c>
      <c r="C26" s="51">
        <f>C23/C24</f>
        <v>0.90476190476190477</v>
      </c>
      <c r="D26" s="73">
        <v>77248.571428571435</v>
      </c>
      <c r="E26" s="74">
        <v>75696.904761904763</v>
      </c>
      <c r="F26" s="74">
        <v>75262.619047619053</v>
      </c>
      <c r="G26" s="74">
        <v>74823.809523809527</v>
      </c>
      <c r="H26" s="74">
        <v>74357.857142857145</v>
      </c>
      <c r="I26" s="74">
        <v>73928.095238095237</v>
      </c>
      <c r="J26" s="74">
        <v>73462.142857142855</v>
      </c>
      <c r="K26" s="74">
        <v>73000.71428571429</v>
      </c>
      <c r="L26" s="74">
        <v>72516.666666666672</v>
      </c>
      <c r="M26" s="75">
        <v>72073.333333333328</v>
      </c>
      <c r="N26" s="76">
        <v>742370.71428571432</v>
      </c>
      <c r="O26" s="77">
        <v>1.0651401269577088</v>
      </c>
    </row>
    <row r="27" spans="1:15">
      <c r="A27" s="9"/>
      <c r="B27" s="52" t="s">
        <v>78</v>
      </c>
      <c r="C27" s="114"/>
      <c r="D27" s="78">
        <v>5103.5714285714348</v>
      </c>
      <c r="E27" s="79">
        <v>4051.9047619047633</v>
      </c>
      <c r="F27" s="79">
        <v>4187.6190476190532</v>
      </c>
      <c r="G27" s="79">
        <v>4298.8095238095266</v>
      </c>
      <c r="H27" s="79">
        <v>4372.8571428571449</v>
      </c>
      <c r="I27" s="79">
        <v>4488.0952380952367</v>
      </c>
      <c r="J27" s="79">
        <v>4577.1428571428551</v>
      </c>
      <c r="K27" s="79">
        <v>4685.7142857142899</v>
      </c>
      <c r="L27" s="79">
        <v>4766.6666666666715</v>
      </c>
      <c r="M27" s="80">
        <v>4868.3333333333285</v>
      </c>
      <c r="N27" s="81">
        <v>45400.714285714304</v>
      </c>
      <c r="O27" s="77">
        <v>6.5140126957708808E-2</v>
      </c>
    </row>
    <row r="28" spans="1:15">
      <c r="A28" s="9"/>
      <c r="B28" s="52" t="s">
        <v>79</v>
      </c>
      <c r="C28" s="53">
        <f>(C24-C23)/C24</f>
        <v>9.5238095238095233E-2</v>
      </c>
      <c r="D28" s="78">
        <v>8131.4285714285706</v>
      </c>
      <c r="E28" s="79">
        <v>7968.0952380952376</v>
      </c>
      <c r="F28" s="79">
        <v>7922.3809523809523</v>
      </c>
      <c r="G28" s="79">
        <v>7876.1904761904761</v>
      </c>
      <c r="H28" s="79">
        <v>7827.1428571428569</v>
      </c>
      <c r="I28" s="79">
        <v>7781.9047619047615</v>
      </c>
      <c r="J28" s="79">
        <v>7732.8571428571422</v>
      </c>
      <c r="K28" s="79">
        <v>7684.2857142857138</v>
      </c>
      <c r="L28" s="79">
        <v>7633.333333333333</v>
      </c>
      <c r="M28" s="80">
        <v>7586.6666666666661</v>
      </c>
      <c r="N28" s="81">
        <v>78144.285714285725</v>
      </c>
      <c r="O28" s="77">
        <v>0.11212001336396936</v>
      </c>
    </row>
    <row r="29" spans="1:15">
      <c r="A29" s="9"/>
      <c r="B29" s="10"/>
      <c r="C29" s="42"/>
      <c r="D29" s="73"/>
      <c r="E29" s="74"/>
      <c r="F29" s="74"/>
      <c r="G29" s="74"/>
      <c r="H29" s="74"/>
      <c r="I29" s="74"/>
      <c r="J29" s="74"/>
      <c r="K29" s="74"/>
      <c r="L29" s="74"/>
      <c r="M29" s="75"/>
      <c r="N29" s="76"/>
      <c r="O29" s="76"/>
    </row>
    <row r="30" spans="1:15">
      <c r="A30" s="9">
        <v>5</v>
      </c>
      <c r="B30" s="10" t="s">
        <v>7</v>
      </c>
      <c r="C30" s="42">
        <f>$C$2</f>
        <v>71250</v>
      </c>
      <c r="D30" s="73">
        <v>70360</v>
      </c>
      <c r="E30" s="74">
        <v>69845</v>
      </c>
      <c r="F30" s="74">
        <v>69330</v>
      </c>
      <c r="G30" s="74">
        <v>68790</v>
      </c>
      <c r="H30" s="74">
        <v>68255</v>
      </c>
      <c r="I30" s="74">
        <v>67720</v>
      </c>
      <c r="J30" s="74">
        <v>67175</v>
      </c>
      <c r="K30" s="74">
        <v>66655</v>
      </c>
      <c r="L30" s="74">
        <v>66140</v>
      </c>
      <c r="M30" s="75">
        <v>65585</v>
      </c>
      <c r="N30" s="76">
        <v>679855</v>
      </c>
      <c r="O30" s="77">
        <v>1</v>
      </c>
    </row>
    <row r="31" spans="1:15">
      <c r="A31" s="9"/>
      <c r="B31" s="10" t="str">
        <f>$B$3</f>
        <v>Renovation plan B-1</v>
      </c>
      <c r="C31" s="42">
        <f>$C$3</f>
        <v>78750</v>
      </c>
      <c r="D31" s="73">
        <v>83005</v>
      </c>
      <c r="E31" s="74">
        <v>81390</v>
      </c>
      <c r="F31" s="74">
        <v>80940</v>
      </c>
      <c r="G31" s="74">
        <v>80465</v>
      </c>
      <c r="H31" s="74">
        <v>79980</v>
      </c>
      <c r="I31" s="74">
        <v>79505</v>
      </c>
      <c r="J31" s="74">
        <v>79010</v>
      </c>
      <c r="K31" s="74">
        <v>78550</v>
      </c>
      <c r="L31" s="74">
        <v>78045</v>
      </c>
      <c r="M31" s="75">
        <v>77535</v>
      </c>
      <c r="N31" s="76">
        <v>798425</v>
      </c>
      <c r="O31" s="77">
        <v>1.1744048363253929</v>
      </c>
    </row>
    <row r="32" spans="1:15">
      <c r="A32" s="9"/>
      <c r="B32" s="108" t="s">
        <v>76</v>
      </c>
      <c r="C32" s="109"/>
      <c r="D32" s="78">
        <v>12645</v>
      </c>
      <c r="E32" s="79">
        <v>11545</v>
      </c>
      <c r="F32" s="79">
        <v>11610</v>
      </c>
      <c r="G32" s="79">
        <v>11675</v>
      </c>
      <c r="H32" s="79">
        <v>11725</v>
      </c>
      <c r="I32" s="79">
        <v>11785</v>
      </c>
      <c r="J32" s="79">
        <v>11835</v>
      </c>
      <c r="K32" s="79">
        <v>11895</v>
      </c>
      <c r="L32" s="79">
        <v>11905</v>
      </c>
      <c r="M32" s="80">
        <v>11950</v>
      </c>
      <c r="N32" s="81">
        <v>118570</v>
      </c>
      <c r="O32" s="77">
        <v>0.17440483632539291</v>
      </c>
    </row>
    <row r="33" spans="1:15">
      <c r="A33" s="9"/>
      <c r="B33" s="10" t="s">
        <v>77</v>
      </c>
      <c r="C33" s="51">
        <f>C30/C31</f>
        <v>0.90476190476190477</v>
      </c>
      <c r="D33" s="73">
        <v>75099.761904761908</v>
      </c>
      <c r="E33" s="74">
        <v>73638.571428571435</v>
      </c>
      <c r="F33" s="74">
        <v>73231.428571428565</v>
      </c>
      <c r="G33" s="74">
        <v>72801.666666666672</v>
      </c>
      <c r="H33" s="74">
        <v>72362.857142857145</v>
      </c>
      <c r="I33" s="74">
        <v>71933.095238095237</v>
      </c>
      <c r="J33" s="74">
        <v>71485.238095238092</v>
      </c>
      <c r="K33" s="74">
        <v>71069.047619047618</v>
      </c>
      <c r="L33" s="74">
        <v>70612.142857142855</v>
      </c>
      <c r="M33" s="75">
        <v>70150.71428571429</v>
      </c>
      <c r="N33" s="76">
        <v>722384.52380952379</v>
      </c>
      <c r="O33" s="77">
        <v>1.0625567566753555</v>
      </c>
    </row>
    <row r="34" spans="1:15">
      <c r="A34" s="9"/>
      <c r="B34" s="52" t="s">
        <v>78</v>
      </c>
      <c r="C34" s="114"/>
      <c r="D34" s="78">
        <v>4739.7619047619082</v>
      </c>
      <c r="E34" s="79">
        <v>3793.5714285714348</v>
      </c>
      <c r="F34" s="79">
        <v>3901.4285714285652</v>
      </c>
      <c r="G34" s="79">
        <v>4011.6666666666715</v>
      </c>
      <c r="H34" s="79">
        <v>4107.8571428571449</v>
      </c>
      <c r="I34" s="79">
        <v>4213.0952380952367</v>
      </c>
      <c r="J34" s="79">
        <v>4310.2380952380918</v>
      </c>
      <c r="K34" s="79">
        <v>4414.0476190476184</v>
      </c>
      <c r="L34" s="79">
        <v>4472.1428571428551</v>
      </c>
      <c r="M34" s="80">
        <v>4565.7142857142899</v>
      </c>
      <c r="N34" s="81">
        <v>42529.523809523816</v>
      </c>
      <c r="O34" s="77">
        <v>6.2556756675355499E-2</v>
      </c>
    </row>
    <row r="35" spans="1:15">
      <c r="A35" s="9"/>
      <c r="B35" s="52" t="s">
        <v>79</v>
      </c>
      <c r="C35" s="53">
        <f>(C31-C30)/C31</f>
        <v>9.5238095238095233E-2</v>
      </c>
      <c r="D35" s="78">
        <v>7905.2380952380945</v>
      </c>
      <c r="E35" s="79">
        <v>7751.4285714285706</v>
      </c>
      <c r="F35" s="79">
        <v>7708.5714285714284</v>
      </c>
      <c r="G35" s="79">
        <v>7663.333333333333</v>
      </c>
      <c r="H35" s="79">
        <v>7617.1428571428569</v>
      </c>
      <c r="I35" s="79">
        <v>7571.9047619047615</v>
      </c>
      <c r="J35" s="79">
        <v>7524.7619047619046</v>
      </c>
      <c r="K35" s="79">
        <v>7480.9523809523807</v>
      </c>
      <c r="L35" s="79">
        <v>7432.8571428571422</v>
      </c>
      <c r="M35" s="80">
        <v>7384.2857142857138</v>
      </c>
      <c r="N35" s="81">
        <v>76040.476190476184</v>
      </c>
      <c r="O35" s="77">
        <v>0.11184807965003742</v>
      </c>
    </row>
    <row r="36" spans="1:15">
      <c r="A36" s="9"/>
      <c r="B36" s="10"/>
      <c r="C36" s="42"/>
      <c r="D36" s="73"/>
      <c r="E36" s="74"/>
      <c r="F36" s="74"/>
      <c r="G36" s="74"/>
      <c r="H36" s="74"/>
      <c r="I36" s="74"/>
      <c r="J36" s="74"/>
      <c r="K36" s="74"/>
      <c r="L36" s="74"/>
      <c r="M36" s="75"/>
      <c r="N36" s="76"/>
      <c r="O36" s="76"/>
    </row>
    <row r="37" spans="1:15">
      <c r="A37" s="9">
        <v>6</v>
      </c>
      <c r="B37" s="10" t="s">
        <v>8</v>
      </c>
      <c r="C37" s="42">
        <f>$C$2</f>
        <v>71250</v>
      </c>
      <c r="D37" s="73">
        <v>74335</v>
      </c>
      <c r="E37" s="74">
        <v>73775</v>
      </c>
      <c r="F37" s="74">
        <v>73215</v>
      </c>
      <c r="G37" s="74">
        <v>72645</v>
      </c>
      <c r="H37" s="74">
        <v>72110</v>
      </c>
      <c r="I37" s="74">
        <v>71565</v>
      </c>
      <c r="J37" s="74">
        <v>70965</v>
      </c>
      <c r="K37" s="74">
        <v>70410</v>
      </c>
      <c r="L37" s="74">
        <v>69850</v>
      </c>
      <c r="M37" s="75">
        <v>69270</v>
      </c>
      <c r="N37" s="76">
        <v>718140</v>
      </c>
      <c r="O37" s="77">
        <v>1</v>
      </c>
    </row>
    <row r="38" spans="1:15">
      <c r="A38" s="9"/>
      <c r="B38" s="10" t="str">
        <f>$B$3</f>
        <v>Renovation plan B-1</v>
      </c>
      <c r="C38" s="42">
        <f>$C$3</f>
        <v>78750</v>
      </c>
      <c r="D38" s="73">
        <v>88565</v>
      </c>
      <c r="E38" s="74">
        <v>86675</v>
      </c>
      <c r="F38" s="74">
        <v>86150</v>
      </c>
      <c r="G38" s="74">
        <v>85620</v>
      </c>
      <c r="H38" s="74">
        <v>85075</v>
      </c>
      <c r="I38" s="74">
        <v>84525</v>
      </c>
      <c r="J38" s="74">
        <v>83960</v>
      </c>
      <c r="K38" s="74">
        <v>83405</v>
      </c>
      <c r="L38" s="74">
        <v>82835</v>
      </c>
      <c r="M38" s="75">
        <v>82285</v>
      </c>
      <c r="N38" s="76">
        <v>849095</v>
      </c>
      <c r="O38" s="77">
        <v>1.1823530230874202</v>
      </c>
    </row>
    <row r="39" spans="1:15">
      <c r="A39" s="9"/>
      <c r="B39" s="108" t="s">
        <v>76</v>
      </c>
      <c r="C39" s="109"/>
      <c r="D39" s="78">
        <v>14230</v>
      </c>
      <c r="E39" s="79">
        <v>12900</v>
      </c>
      <c r="F39" s="79">
        <v>12935</v>
      </c>
      <c r="G39" s="79">
        <v>12975</v>
      </c>
      <c r="H39" s="79">
        <v>12965</v>
      </c>
      <c r="I39" s="79">
        <v>12960</v>
      </c>
      <c r="J39" s="79">
        <v>12995</v>
      </c>
      <c r="K39" s="79">
        <v>12995</v>
      </c>
      <c r="L39" s="79">
        <v>12985</v>
      </c>
      <c r="M39" s="80">
        <v>13015</v>
      </c>
      <c r="N39" s="81">
        <v>130955</v>
      </c>
      <c r="O39" s="77">
        <v>0.18235302308742027</v>
      </c>
    </row>
    <row r="40" spans="1:15">
      <c r="A40" s="9"/>
      <c r="B40" s="10" t="s">
        <v>77</v>
      </c>
      <c r="C40" s="51">
        <f>C37/C38</f>
        <v>0.90476190476190477</v>
      </c>
      <c r="D40" s="73">
        <v>80130.238095238092</v>
      </c>
      <c r="E40" s="74">
        <v>78420.238095238092</v>
      </c>
      <c r="F40" s="74">
        <v>77945.238095238092</v>
      </c>
      <c r="G40" s="74">
        <v>77465.71428571429</v>
      </c>
      <c r="H40" s="74">
        <v>76972.619047619053</v>
      </c>
      <c r="I40" s="74">
        <v>76475</v>
      </c>
      <c r="J40" s="74">
        <v>75963.809523809527</v>
      </c>
      <c r="K40" s="74">
        <v>75461.666666666672</v>
      </c>
      <c r="L40" s="74">
        <v>74945.952380952382</v>
      </c>
      <c r="M40" s="75">
        <v>74448.333333333328</v>
      </c>
      <c r="N40" s="76">
        <v>768228.80952380947</v>
      </c>
      <c r="O40" s="77">
        <v>1.0697479732695707</v>
      </c>
    </row>
    <row r="41" spans="1:15">
      <c r="A41" s="9"/>
      <c r="B41" s="52" t="s">
        <v>78</v>
      </c>
      <c r="C41" s="114"/>
      <c r="D41" s="78">
        <v>5795.2380952380918</v>
      </c>
      <c r="E41" s="79">
        <v>4645.2380952380918</v>
      </c>
      <c r="F41" s="79">
        <v>4730.2380952380918</v>
      </c>
      <c r="G41" s="79">
        <v>4820.7142857142899</v>
      </c>
      <c r="H41" s="79">
        <v>4862.6190476190532</v>
      </c>
      <c r="I41" s="79">
        <v>4910</v>
      </c>
      <c r="J41" s="79">
        <v>4998.8095238095266</v>
      </c>
      <c r="K41" s="79">
        <v>5051.6666666666715</v>
      </c>
      <c r="L41" s="79">
        <v>5095.9523809523816</v>
      </c>
      <c r="M41" s="80">
        <v>5178.3333333333285</v>
      </c>
      <c r="N41" s="81">
        <v>50088.809523809527</v>
      </c>
      <c r="O41" s="77">
        <v>6.9747973269570732E-2</v>
      </c>
    </row>
    <row r="42" spans="1:15">
      <c r="A42" s="9"/>
      <c r="B42" s="52" t="s">
        <v>79</v>
      </c>
      <c r="C42" s="53">
        <f>(C38-C37)/C38</f>
        <v>9.5238095238095233E-2</v>
      </c>
      <c r="D42" s="78">
        <v>8434.7619047619046</v>
      </c>
      <c r="E42" s="79">
        <v>8254.7619047619046</v>
      </c>
      <c r="F42" s="79">
        <v>8204.7619047619046</v>
      </c>
      <c r="G42" s="79">
        <v>8154.2857142857138</v>
      </c>
      <c r="H42" s="79">
        <v>8102.3809523809523</v>
      </c>
      <c r="I42" s="79">
        <v>8050</v>
      </c>
      <c r="J42" s="79">
        <v>7996.1904761904761</v>
      </c>
      <c r="K42" s="79">
        <v>7943.333333333333</v>
      </c>
      <c r="L42" s="79">
        <v>7889.0476190476184</v>
      </c>
      <c r="M42" s="80">
        <v>7836.6666666666661</v>
      </c>
      <c r="N42" s="81">
        <v>80866.190476190488</v>
      </c>
      <c r="O42" s="77">
        <v>0.11260504981784956</v>
      </c>
    </row>
    <row r="43" spans="1:15">
      <c r="A43" s="9"/>
      <c r="B43" s="10"/>
      <c r="C43" s="42"/>
      <c r="D43" s="73"/>
      <c r="E43" s="74"/>
      <c r="F43" s="74"/>
      <c r="G43" s="74"/>
      <c r="H43" s="74"/>
      <c r="I43" s="74"/>
      <c r="J43" s="74"/>
      <c r="K43" s="74"/>
      <c r="L43" s="74"/>
      <c r="M43" s="75"/>
      <c r="N43" s="76"/>
      <c r="O43" s="76"/>
    </row>
    <row r="44" spans="1:15">
      <c r="A44" s="9">
        <v>7</v>
      </c>
      <c r="B44" s="10" t="s">
        <v>9</v>
      </c>
      <c r="C44" s="42">
        <f>$C$2</f>
        <v>71250</v>
      </c>
      <c r="D44" s="73">
        <v>71900</v>
      </c>
      <c r="E44" s="74">
        <v>71350</v>
      </c>
      <c r="F44" s="74">
        <v>70815</v>
      </c>
      <c r="G44" s="74">
        <v>70280</v>
      </c>
      <c r="H44" s="74">
        <v>69730</v>
      </c>
      <c r="I44" s="74">
        <v>69180</v>
      </c>
      <c r="J44" s="74">
        <v>68640</v>
      </c>
      <c r="K44" s="74">
        <v>68110</v>
      </c>
      <c r="L44" s="74">
        <v>67545</v>
      </c>
      <c r="M44" s="75">
        <v>66995</v>
      </c>
      <c r="N44" s="76">
        <v>694545</v>
      </c>
      <c r="O44" s="77">
        <v>1</v>
      </c>
    </row>
    <row r="45" spans="1:15">
      <c r="A45" s="9"/>
      <c r="B45" s="10" t="str">
        <f>$B$3</f>
        <v>Renovation plan B-1</v>
      </c>
      <c r="C45" s="42">
        <f>$C$3</f>
        <v>78750</v>
      </c>
      <c r="D45" s="73">
        <v>85440</v>
      </c>
      <c r="E45" s="74">
        <v>83695</v>
      </c>
      <c r="F45" s="74">
        <v>83185</v>
      </c>
      <c r="G45" s="74">
        <v>82705</v>
      </c>
      <c r="H45" s="74">
        <v>82190</v>
      </c>
      <c r="I45" s="74">
        <v>81670</v>
      </c>
      <c r="J45" s="74">
        <v>81155</v>
      </c>
      <c r="K45" s="74">
        <v>80600</v>
      </c>
      <c r="L45" s="74">
        <v>80070</v>
      </c>
      <c r="M45" s="75">
        <v>79540</v>
      </c>
      <c r="N45" s="76">
        <v>820250</v>
      </c>
      <c r="O45" s="77">
        <v>1.1809889927938435</v>
      </c>
    </row>
    <row r="46" spans="1:15">
      <c r="A46" s="9"/>
      <c r="B46" s="108" t="s">
        <v>76</v>
      </c>
      <c r="C46" s="109"/>
      <c r="D46" s="78">
        <v>13540</v>
      </c>
      <c r="E46" s="79">
        <v>12345</v>
      </c>
      <c r="F46" s="79">
        <v>12370</v>
      </c>
      <c r="G46" s="79">
        <v>12425</v>
      </c>
      <c r="H46" s="79">
        <v>12460</v>
      </c>
      <c r="I46" s="79">
        <v>12490</v>
      </c>
      <c r="J46" s="79">
        <v>12515</v>
      </c>
      <c r="K46" s="79">
        <v>12490</v>
      </c>
      <c r="L46" s="79">
        <v>12525</v>
      </c>
      <c r="M46" s="80">
        <v>12545</v>
      </c>
      <c r="N46" s="81">
        <v>125705</v>
      </c>
      <c r="O46" s="77">
        <v>0.18098899279384345</v>
      </c>
    </row>
    <row r="47" spans="1:15">
      <c r="A47" s="9"/>
      <c r="B47" s="10" t="s">
        <v>77</v>
      </c>
      <c r="C47" s="51">
        <f>C44/C45</f>
        <v>0.90476190476190477</v>
      </c>
      <c r="D47" s="73">
        <v>77302.857142857145</v>
      </c>
      <c r="E47" s="74">
        <v>75724.047619047618</v>
      </c>
      <c r="F47" s="74">
        <v>75262.619047619053</v>
      </c>
      <c r="G47" s="74">
        <v>74828.333333333328</v>
      </c>
      <c r="H47" s="74">
        <v>74362.380952380947</v>
      </c>
      <c r="I47" s="74">
        <v>73891.904761904763</v>
      </c>
      <c r="J47" s="74">
        <v>73425.952380952382</v>
      </c>
      <c r="K47" s="74">
        <v>72923.809523809527</v>
      </c>
      <c r="L47" s="74">
        <v>72444.28571428571</v>
      </c>
      <c r="M47" s="75">
        <v>71964.761904761908</v>
      </c>
      <c r="N47" s="76">
        <v>742130.95238095243</v>
      </c>
      <c r="O47" s="77">
        <v>1.0685138506230012</v>
      </c>
    </row>
    <row r="48" spans="1:15">
      <c r="A48" s="9"/>
      <c r="B48" s="52" t="s">
        <v>78</v>
      </c>
      <c r="C48" s="114"/>
      <c r="D48" s="78">
        <v>5402.8571428571449</v>
      </c>
      <c r="E48" s="79">
        <v>4374.0476190476184</v>
      </c>
      <c r="F48" s="79">
        <v>4447.6190476190532</v>
      </c>
      <c r="G48" s="79">
        <v>4548.3333333333285</v>
      </c>
      <c r="H48" s="79">
        <v>4632.3809523809468</v>
      </c>
      <c r="I48" s="79">
        <v>4711.9047619047633</v>
      </c>
      <c r="J48" s="79">
        <v>4785.9523809523816</v>
      </c>
      <c r="K48" s="79">
        <v>4813.8095238095266</v>
      </c>
      <c r="L48" s="79">
        <v>4899.2857142857101</v>
      </c>
      <c r="M48" s="80">
        <v>4969.7619047619082</v>
      </c>
      <c r="N48" s="81">
        <v>47585.952380952382</v>
      </c>
      <c r="O48" s="77">
        <v>6.8513850623001221E-2</v>
      </c>
    </row>
    <row r="49" spans="1:15">
      <c r="A49" s="9"/>
      <c r="B49" s="52" t="s">
        <v>79</v>
      </c>
      <c r="C49" s="53">
        <f>(C45-C44)/C45</f>
        <v>9.5238095238095233E-2</v>
      </c>
      <c r="D49" s="78">
        <v>8137.1428571428569</v>
      </c>
      <c r="E49" s="79">
        <v>7970.9523809523807</v>
      </c>
      <c r="F49" s="79">
        <v>7922.3809523809523</v>
      </c>
      <c r="G49" s="79">
        <v>7876.6666666666661</v>
      </c>
      <c r="H49" s="79">
        <v>7827.6190476190468</v>
      </c>
      <c r="I49" s="79">
        <v>7778.0952380952376</v>
      </c>
      <c r="J49" s="79">
        <v>7729.0476190476184</v>
      </c>
      <c r="K49" s="79">
        <v>7676.1904761904761</v>
      </c>
      <c r="L49" s="79">
        <v>7625.7142857142853</v>
      </c>
      <c r="M49" s="80">
        <v>7575.2380952380945</v>
      </c>
      <c r="N49" s="81">
        <v>78119.047619047604</v>
      </c>
      <c r="O49" s="77">
        <v>0.11247514217084222</v>
      </c>
    </row>
    <row r="50" spans="1:15">
      <c r="A50" s="9"/>
      <c r="B50" s="10"/>
      <c r="C50" s="42"/>
      <c r="D50" s="73"/>
      <c r="E50" s="74"/>
      <c r="F50" s="74"/>
      <c r="G50" s="74"/>
      <c r="H50" s="74"/>
      <c r="I50" s="74"/>
      <c r="J50" s="74"/>
      <c r="K50" s="74"/>
      <c r="L50" s="74"/>
      <c r="M50" s="75"/>
      <c r="N50" s="76"/>
      <c r="O50" s="76"/>
    </row>
    <row r="51" spans="1:15">
      <c r="A51" s="9">
        <v>8</v>
      </c>
      <c r="B51" s="10" t="s">
        <v>10</v>
      </c>
      <c r="C51" s="42">
        <f>$C$2</f>
        <v>71250</v>
      </c>
      <c r="D51" s="73">
        <v>72940</v>
      </c>
      <c r="E51" s="74">
        <v>72370</v>
      </c>
      <c r="F51" s="74">
        <v>71825</v>
      </c>
      <c r="G51" s="74">
        <v>71305</v>
      </c>
      <c r="H51" s="74">
        <v>70755</v>
      </c>
      <c r="I51" s="74">
        <v>70210</v>
      </c>
      <c r="J51" s="74">
        <v>69675</v>
      </c>
      <c r="K51" s="74">
        <v>69110</v>
      </c>
      <c r="L51" s="74">
        <v>68560</v>
      </c>
      <c r="M51" s="75">
        <v>68025</v>
      </c>
      <c r="N51" s="76">
        <v>704775</v>
      </c>
      <c r="O51" s="77">
        <v>1</v>
      </c>
    </row>
    <row r="52" spans="1:15">
      <c r="A52" s="9"/>
      <c r="B52" s="10" t="str">
        <f>$B$3</f>
        <v>Renovation plan B-1</v>
      </c>
      <c r="C52" s="42">
        <f>$C$3</f>
        <v>78750</v>
      </c>
      <c r="D52" s="73">
        <v>86495</v>
      </c>
      <c r="E52" s="74">
        <v>84700</v>
      </c>
      <c r="F52" s="74">
        <v>84220</v>
      </c>
      <c r="G52" s="74">
        <v>83700</v>
      </c>
      <c r="H52" s="74">
        <v>83170</v>
      </c>
      <c r="I52" s="74">
        <v>82665</v>
      </c>
      <c r="J52" s="74">
        <v>82170</v>
      </c>
      <c r="K52" s="74">
        <v>81615</v>
      </c>
      <c r="L52" s="74">
        <v>81095</v>
      </c>
      <c r="M52" s="75">
        <v>80555</v>
      </c>
      <c r="N52" s="76">
        <v>830385</v>
      </c>
      <c r="O52" s="77">
        <v>1.1782270937533255</v>
      </c>
    </row>
    <row r="53" spans="1:15">
      <c r="A53" s="9"/>
      <c r="B53" s="108" t="s">
        <v>76</v>
      </c>
      <c r="C53" s="109"/>
      <c r="D53" s="78">
        <v>13555</v>
      </c>
      <c r="E53" s="79">
        <v>12330</v>
      </c>
      <c r="F53" s="79">
        <v>12395</v>
      </c>
      <c r="G53" s="79">
        <v>12395</v>
      </c>
      <c r="H53" s="79">
        <v>12415</v>
      </c>
      <c r="I53" s="79">
        <v>12455</v>
      </c>
      <c r="J53" s="79">
        <v>12495</v>
      </c>
      <c r="K53" s="79">
        <v>12505</v>
      </c>
      <c r="L53" s="79">
        <v>12535</v>
      </c>
      <c r="M53" s="80">
        <v>12530</v>
      </c>
      <c r="N53" s="81">
        <v>125610</v>
      </c>
      <c r="O53" s="77">
        <v>0.17822709375332552</v>
      </c>
    </row>
    <row r="54" spans="1:15">
      <c r="A54" s="9"/>
      <c r="B54" s="10" t="s">
        <v>77</v>
      </c>
      <c r="C54" s="51">
        <f>C51/C52</f>
        <v>0.90476190476190477</v>
      </c>
      <c r="D54" s="73">
        <v>78257.380952380947</v>
      </c>
      <c r="E54" s="74">
        <v>76633.333333333328</v>
      </c>
      <c r="F54" s="74">
        <v>76199.047619047618</v>
      </c>
      <c r="G54" s="74">
        <v>75728.571428571435</v>
      </c>
      <c r="H54" s="74">
        <v>75249.047619047618</v>
      </c>
      <c r="I54" s="74">
        <v>74792.142857142855</v>
      </c>
      <c r="J54" s="74">
        <v>74344.28571428571</v>
      </c>
      <c r="K54" s="74">
        <v>73842.142857142855</v>
      </c>
      <c r="L54" s="74">
        <v>73371.666666666672</v>
      </c>
      <c r="M54" s="75">
        <v>72883.095238095237</v>
      </c>
      <c r="N54" s="76">
        <v>751300.7142857142</v>
      </c>
      <c r="O54" s="77">
        <v>1.066014989586342</v>
      </c>
    </row>
    <row r="55" spans="1:15">
      <c r="A55" s="9"/>
      <c r="B55" s="52" t="s">
        <v>78</v>
      </c>
      <c r="C55" s="114"/>
      <c r="D55" s="78">
        <v>5317.3809523809468</v>
      </c>
      <c r="E55" s="79">
        <v>4263.3333333333285</v>
      </c>
      <c r="F55" s="79">
        <v>4374.0476190476184</v>
      </c>
      <c r="G55" s="79">
        <v>4423.5714285714348</v>
      </c>
      <c r="H55" s="79">
        <v>4494.0476190476184</v>
      </c>
      <c r="I55" s="79">
        <v>4582.1428571428551</v>
      </c>
      <c r="J55" s="79">
        <v>4669.2857142857101</v>
      </c>
      <c r="K55" s="79">
        <v>4732.1428571428551</v>
      </c>
      <c r="L55" s="79">
        <v>4811.6666666666715</v>
      </c>
      <c r="M55" s="80">
        <v>4858.0952380952367</v>
      </c>
      <c r="N55" s="81">
        <v>46525.714285714275</v>
      </c>
      <c r="O55" s="77">
        <v>6.6014989586342138E-2</v>
      </c>
    </row>
    <row r="56" spans="1:15">
      <c r="A56" s="9"/>
      <c r="B56" s="52" t="s">
        <v>79</v>
      </c>
      <c r="C56" s="53">
        <f>(C52-C51)/C52</f>
        <v>9.5238095238095233E-2</v>
      </c>
      <c r="D56" s="78">
        <v>8237.6190476190477</v>
      </c>
      <c r="E56" s="79">
        <v>8066.6666666666661</v>
      </c>
      <c r="F56" s="79">
        <v>8020.9523809523807</v>
      </c>
      <c r="G56" s="79">
        <v>7971.4285714285706</v>
      </c>
      <c r="H56" s="79">
        <v>7920.9523809523807</v>
      </c>
      <c r="I56" s="79">
        <v>7872.8571428571422</v>
      </c>
      <c r="J56" s="79">
        <v>7825.7142857142853</v>
      </c>
      <c r="K56" s="79">
        <v>7772.8571428571422</v>
      </c>
      <c r="L56" s="79">
        <v>7723.333333333333</v>
      </c>
      <c r="M56" s="80">
        <v>7671.9047619047615</v>
      </c>
      <c r="N56" s="81">
        <v>79084.28571428571</v>
      </c>
      <c r="O56" s="77">
        <v>0.11221210416698338</v>
      </c>
    </row>
    <row r="57" spans="1:15">
      <c r="A57" s="9"/>
      <c r="B57" s="10"/>
      <c r="C57" s="42"/>
      <c r="D57" s="73"/>
      <c r="E57" s="74"/>
      <c r="F57" s="74"/>
      <c r="G57" s="74"/>
      <c r="H57" s="74"/>
      <c r="I57" s="74"/>
      <c r="J57" s="74"/>
      <c r="K57" s="74"/>
      <c r="L57" s="74"/>
      <c r="M57" s="75"/>
      <c r="N57" s="76"/>
      <c r="O57" s="76"/>
    </row>
    <row r="58" spans="1:15">
      <c r="A58" s="9">
        <v>9</v>
      </c>
      <c r="B58" s="10" t="s">
        <v>11</v>
      </c>
      <c r="C58" s="42">
        <f>$C$2</f>
        <v>71250</v>
      </c>
      <c r="D58" s="73">
        <v>72065</v>
      </c>
      <c r="E58" s="74">
        <v>71545</v>
      </c>
      <c r="F58" s="74">
        <v>70980</v>
      </c>
      <c r="G58" s="74">
        <v>70450</v>
      </c>
      <c r="H58" s="74">
        <v>69920</v>
      </c>
      <c r="I58" s="74">
        <v>69375</v>
      </c>
      <c r="J58" s="74">
        <v>68820</v>
      </c>
      <c r="K58" s="74">
        <v>68270</v>
      </c>
      <c r="L58" s="74">
        <v>67705</v>
      </c>
      <c r="M58" s="75">
        <v>67175</v>
      </c>
      <c r="N58" s="76">
        <v>696305</v>
      </c>
      <c r="O58" s="77">
        <v>1</v>
      </c>
    </row>
    <row r="59" spans="1:15">
      <c r="A59" s="9"/>
      <c r="B59" s="10" t="str">
        <f>$B$3</f>
        <v>Renovation plan B-1</v>
      </c>
      <c r="C59" s="42">
        <f>$C$3</f>
        <v>78750</v>
      </c>
      <c r="D59" s="73">
        <v>85760</v>
      </c>
      <c r="E59" s="74">
        <v>83965</v>
      </c>
      <c r="F59" s="74">
        <v>83450</v>
      </c>
      <c r="G59" s="74">
        <v>82935</v>
      </c>
      <c r="H59" s="74">
        <v>82400</v>
      </c>
      <c r="I59" s="74">
        <v>81880</v>
      </c>
      <c r="J59" s="74">
        <v>81340</v>
      </c>
      <c r="K59" s="74">
        <v>80800</v>
      </c>
      <c r="L59" s="74">
        <v>80250</v>
      </c>
      <c r="M59" s="75">
        <v>79705</v>
      </c>
      <c r="N59" s="76">
        <v>822485</v>
      </c>
      <c r="O59" s="77">
        <v>1.1812136922756551</v>
      </c>
    </row>
    <row r="60" spans="1:15">
      <c r="A60" s="9"/>
      <c r="B60" s="108" t="s">
        <v>76</v>
      </c>
      <c r="C60" s="109"/>
      <c r="D60" s="78">
        <v>13695</v>
      </c>
      <c r="E60" s="79">
        <v>12420</v>
      </c>
      <c r="F60" s="79">
        <v>12470</v>
      </c>
      <c r="G60" s="79">
        <v>12485</v>
      </c>
      <c r="H60" s="79">
        <v>12480</v>
      </c>
      <c r="I60" s="79">
        <v>12505</v>
      </c>
      <c r="J60" s="79">
        <v>12520</v>
      </c>
      <c r="K60" s="79">
        <v>12530</v>
      </c>
      <c r="L60" s="79">
        <v>12545</v>
      </c>
      <c r="M60" s="80">
        <v>12530</v>
      </c>
      <c r="N60" s="81">
        <v>126180</v>
      </c>
      <c r="O60" s="77">
        <v>0.18121369227565506</v>
      </c>
    </row>
    <row r="61" spans="1:15">
      <c r="A61" s="9"/>
      <c r="B61" s="10" t="s">
        <v>77</v>
      </c>
      <c r="C61" s="51">
        <f>C58/C59</f>
        <v>0.90476190476190477</v>
      </c>
      <c r="D61" s="73">
        <v>77592.380952380947</v>
      </c>
      <c r="E61" s="74">
        <v>75968.333333333328</v>
      </c>
      <c r="F61" s="74">
        <v>75502.380952380947</v>
      </c>
      <c r="G61" s="74">
        <v>75036.428571428565</v>
      </c>
      <c r="H61" s="74">
        <v>74552.380952380947</v>
      </c>
      <c r="I61" s="74">
        <v>74081.904761904763</v>
      </c>
      <c r="J61" s="74">
        <v>73593.333333333328</v>
      </c>
      <c r="K61" s="74">
        <v>73104.761904761908</v>
      </c>
      <c r="L61" s="74">
        <v>72607.142857142855</v>
      </c>
      <c r="M61" s="75">
        <v>72114.047619047618</v>
      </c>
      <c r="N61" s="76">
        <v>744153.09523809515</v>
      </c>
      <c r="O61" s="77">
        <v>1.0687171501541639</v>
      </c>
    </row>
    <row r="62" spans="1:15">
      <c r="A62" s="9"/>
      <c r="B62" s="52" t="s">
        <v>78</v>
      </c>
      <c r="C62" s="114"/>
      <c r="D62" s="78">
        <v>5527.3809523809468</v>
      </c>
      <c r="E62" s="79">
        <v>4423.3333333333285</v>
      </c>
      <c r="F62" s="79">
        <v>4522.3809523809468</v>
      </c>
      <c r="G62" s="79">
        <v>4586.4285714285652</v>
      </c>
      <c r="H62" s="79">
        <v>4632.3809523809468</v>
      </c>
      <c r="I62" s="79">
        <v>4706.9047619047633</v>
      </c>
      <c r="J62" s="79">
        <v>4773.3333333333285</v>
      </c>
      <c r="K62" s="79">
        <v>4834.7619047619082</v>
      </c>
      <c r="L62" s="79">
        <v>4902.1428571428551</v>
      </c>
      <c r="M62" s="80">
        <v>4939.0476190476184</v>
      </c>
      <c r="N62" s="81">
        <v>47848.095238095208</v>
      </c>
      <c r="O62" s="77">
        <v>6.8717150154164061E-2</v>
      </c>
    </row>
    <row r="63" spans="1:15">
      <c r="A63" s="9"/>
      <c r="B63" s="52" t="s">
        <v>79</v>
      </c>
      <c r="C63" s="53">
        <f>(C59-C58)/C59</f>
        <v>9.5238095238095233E-2</v>
      </c>
      <c r="D63" s="78">
        <v>8167.6190476190468</v>
      </c>
      <c r="E63" s="79">
        <v>7996.6666666666661</v>
      </c>
      <c r="F63" s="79">
        <v>7947.6190476190468</v>
      </c>
      <c r="G63" s="79">
        <v>7898.5714285714284</v>
      </c>
      <c r="H63" s="79">
        <v>7847.6190476190468</v>
      </c>
      <c r="I63" s="79">
        <v>7798.0952380952376</v>
      </c>
      <c r="J63" s="79">
        <v>7746.6666666666661</v>
      </c>
      <c r="K63" s="79">
        <v>7695.2380952380945</v>
      </c>
      <c r="L63" s="79">
        <v>7642.8571428571422</v>
      </c>
      <c r="M63" s="80">
        <v>7590.9523809523807</v>
      </c>
      <c r="N63" s="81">
        <v>78331.904761904749</v>
      </c>
      <c r="O63" s="77">
        <v>0.11249654212149093</v>
      </c>
    </row>
    <row r="64" spans="1:15">
      <c r="A64" s="9"/>
      <c r="B64" s="10"/>
      <c r="C64" s="42"/>
      <c r="D64" s="73"/>
      <c r="E64" s="74"/>
      <c r="F64" s="74"/>
      <c r="G64" s="74"/>
      <c r="H64" s="74"/>
      <c r="I64" s="74"/>
      <c r="J64" s="74"/>
      <c r="K64" s="74"/>
      <c r="L64" s="74"/>
      <c r="M64" s="75"/>
      <c r="N64" s="76"/>
      <c r="O64" s="76"/>
    </row>
    <row r="65" spans="1:15">
      <c r="A65" s="9">
        <v>10</v>
      </c>
      <c r="B65" s="10" t="s">
        <v>12</v>
      </c>
      <c r="C65" s="42">
        <f>$C$2</f>
        <v>71250</v>
      </c>
      <c r="D65" s="73">
        <v>71005</v>
      </c>
      <c r="E65" s="74">
        <v>70465</v>
      </c>
      <c r="F65" s="74">
        <v>69945</v>
      </c>
      <c r="G65" s="74">
        <v>69400</v>
      </c>
      <c r="H65" s="74">
        <v>68865</v>
      </c>
      <c r="I65" s="74">
        <v>68370</v>
      </c>
      <c r="J65" s="74">
        <v>67790</v>
      </c>
      <c r="K65" s="74">
        <v>67250</v>
      </c>
      <c r="L65" s="74">
        <v>66710</v>
      </c>
      <c r="M65" s="75">
        <v>66170</v>
      </c>
      <c r="N65" s="76">
        <v>685970</v>
      </c>
      <c r="O65" s="77">
        <v>1</v>
      </c>
    </row>
    <row r="66" spans="1:15">
      <c r="A66" s="9"/>
      <c r="B66" s="10" t="str">
        <f>$B$3</f>
        <v>Renovation plan B-1</v>
      </c>
      <c r="C66" s="42">
        <f>$C$3</f>
        <v>78750</v>
      </c>
      <c r="D66" s="73">
        <v>84415</v>
      </c>
      <c r="E66" s="74">
        <v>82705</v>
      </c>
      <c r="F66" s="74">
        <v>82210</v>
      </c>
      <c r="G66" s="74">
        <v>81705</v>
      </c>
      <c r="H66" s="74">
        <v>81195</v>
      </c>
      <c r="I66" s="74">
        <v>80675</v>
      </c>
      <c r="J66" s="74">
        <v>80175</v>
      </c>
      <c r="K66" s="74">
        <v>79650</v>
      </c>
      <c r="L66" s="74">
        <v>79135</v>
      </c>
      <c r="M66" s="75">
        <v>78595</v>
      </c>
      <c r="N66" s="76">
        <v>810460</v>
      </c>
      <c r="O66" s="77">
        <v>1.1814802396606265</v>
      </c>
    </row>
    <row r="67" spans="1:15">
      <c r="A67" s="9"/>
      <c r="B67" s="108" t="s">
        <v>76</v>
      </c>
      <c r="C67" s="109"/>
      <c r="D67" s="78">
        <v>13410</v>
      </c>
      <c r="E67" s="79">
        <v>12240</v>
      </c>
      <c r="F67" s="79">
        <v>12265</v>
      </c>
      <c r="G67" s="79">
        <v>12305</v>
      </c>
      <c r="H67" s="79">
        <v>12330</v>
      </c>
      <c r="I67" s="79">
        <v>12305</v>
      </c>
      <c r="J67" s="79">
        <v>12385</v>
      </c>
      <c r="K67" s="79">
        <v>12400</v>
      </c>
      <c r="L67" s="79">
        <v>12425</v>
      </c>
      <c r="M67" s="80">
        <v>12425</v>
      </c>
      <c r="N67" s="81">
        <v>124490</v>
      </c>
      <c r="O67" s="77">
        <v>0.18148023966062657</v>
      </c>
    </row>
    <row r="68" spans="1:15">
      <c r="A68" s="9"/>
      <c r="B68" s="10" t="s">
        <v>77</v>
      </c>
      <c r="C68" s="51">
        <f>C65/C66</f>
        <v>0.90476190476190477</v>
      </c>
      <c r="D68" s="73">
        <v>76375.476190476198</v>
      </c>
      <c r="E68" s="74">
        <v>74828.333333333328</v>
      </c>
      <c r="F68" s="74">
        <v>74380.476190476198</v>
      </c>
      <c r="G68" s="74">
        <v>73923.571428571435</v>
      </c>
      <c r="H68" s="74">
        <v>73462.142857142855</v>
      </c>
      <c r="I68" s="74">
        <v>72991.666666666672</v>
      </c>
      <c r="J68" s="74">
        <v>72539.28571428571</v>
      </c>
      <c r="K68" s="74">
        <v>72064.28571428571</v>
      </c>
      <c r="L68" s="74">
        <v>71598.333333333328</v>
      </c>
      <c r="M68" s="75">
        <v>71109.761904761908</v>
      </c>
      <c r="N68" s="76">
        <v>733273.33333333337</v>
      </c>
      <c r="O68" s="77">
        <v>1.0689583120739004</v>
      </c>
    </row>
    <row r="69" spans="1:15">
      <c r="A69" s="9"/>
      <c r="B69" s="52" t="s">
        <v>78</v>
      </c>
      <c r="C69" s="114"/>
      <c r="D69" s="78">
        <v>5370.4761904761981</v>
      </c>
      <c r="E69" s="79">
        <v>4363.3333333333285</v>
      </c>
      <c r="F69" s="79">
        <v>4435.4761904761981</v>
      </c>
      <c r="G69" s="79">
        <v>4523.5714285714348</v>
      </c>
      <c r="H69" s="79">
        <v>4597.1428571428551</v>
      </c>
      <c r="I69" s="79">
        <v>4621.6666666666715</v>
      </c>
      <c r="J69" s="79">
        <v>4749.2857142857101</v>
      </c>
      <c r="K69" s="79">
        <v>4814.2857142857101</v>
      </c>
      <c r="L69" s="79">
        <v>4888.3333333333285</v>
      </c>
      <c r="M69" s="80">
        <v>4939.7619047619082</v>
      </c>
      <c r="N69" s="81">
        <v>47303.333333333343</v>
      </c>
      <c r="O69" s="77">
        <v>6.8958312073900227E-2</v>
      </c>
    </row>
    <row r="70" spans="1:15">
      <c r="A70" s="9"/>
      <c r="B70" s="52" t="s">
        <v>79</v>
      </c>
      <c r="C70" s="53">
        <f>(C66-C65)/C66</f>
        <v>9.5238095238095233E-2</v>
      </c>
      <c r="D70" s="78">
        <v>8039.5238095238092</v>
      </c>
      <c r="E70" s="79">
        <v>7876.6666666666661</v>
      </c>
      <c r="F70" s="79">
        <v>7829.5238095238092</v>
      </c>
      <c r="G70" s="79">
        <v>7781.4285714285706</v>
      </c>
      <c r="H70" s="79">
        <v>7732.8571428571422</v>
      </c>
      <c r="I70" s="79">
        <v>7683.333333333333</v>
      </c>
      <c r="J70" s="79">
        <v>7635.7142857142853</v>
      </c>
      <c r="K70" s="79">
        <v>7585.7142857142853</v>
      </c>
      <c r="L70" s="79">
        <v>7536.6666666666661</v>
      </c>
      <c r="M70" s="80">
        <v>7485.2380952380945</v>
      </c>
      <c r="N70" s="81">
        <v>77186.666666666657</v>
      </c>
      <c r="O70" s="77">
        <v>0.11252192758672633</v>
      </c>
    </row>
    <row r="71" spans="1:15">
      <c r="A71" s="9"/>
      <c r="B71" s="10"/>
      <c r="C71" s="42"/>
      <c r="D71" s="73"/>
      <c r="E71" s="74"/>
      <c r="F71" s="74"/>
      <c r="G71" s="74"/>
      <c r="H71" s="74"/>
      <c r="I71" s="74"/>
      <c r="J71" s="74"/>
      <c r="K71" s="74"/>
      <c r="L71" s="74"/>
      <c r="M71" s="75"/>
      <c r="N71" s="76"/>
      <c r="O71" s="76"/>
    </row>
    <row r="72" spans="1:15">
      <c r="A72" s="9">
        <v>11</v>
      </c>
      <c r="B72" s="10" t="s">
        <v>13</v>
      </c>
      <c r="C72" s="42">
        <f>$C$2</f>
        <v>71250</v>
      </c>
      <c r="D72" s="73">
        <v>77350</v>
      </c>
      <c r="E72" s="74">
        <v>76775</v>
      </c>
      <c r="F72" s="74">
        <v>76180</v>
      </c>
      <c r="G72" s="74">
        <v>75625</v>
      </c>
      <c r="H72" s="74">
        <v>75020</v>
      </c>
      <c r="I72" s="74">
        <v>74445</v>
      </c>
      <c r="J72" s="74">
        <v>73850</v>
      </c>
      <c r="K72" s="74">
        <v>73265</v>
      </c>
      <c r="L72" s="74">
        <v>72680</v>
      </c>
      <c r="M72" s="75">
        <v>72095</v>
      </c>
      <c r="N72" s="76">
        <v>747285</v>
      </c>
      <c r="O72" s="77">
        <v>1</v>
      </c>
    </row>
    <row r="73" spans="1:15">
      <c r="A73" s="9"/>
      <c r="B73" s="10" t="str">
        <f>$B$3</f>
        <v>Renovation plan B-1</v>
      </c>
      <c r="C73" s="42">
        <f>$C$3</f>
        <v>78750</v>
      </c>
      <c r="D73" s="73">
        <v>91965</v>
      </c>
      <c r="E73" s="74">
        <v>90055</v>
      </c>
      <c r="F73" s="74">
        <v>89520</v>
      </c>
      <c r="G73" s="74">
        <v>88955</v>
      </c>
      <c r="H73" s="74">
        <v>88405</v>
      </c>
      <c r="I73" s="74">
        <v>87855</v>
      </c>
      <c r="J73" s="74">
        <v>87280</v>
      </c>
      <c r="K73" s="74">
        <v>86700</v>
      </c>
      <c r="L73" s="74">
        <v>86120</v>
      </c>
      <c r="M73" s="75">
        <v>85545</v>
      </c>
      <c r="N73" s="76">
        <v>882400</v>
      </c>
      <c r="O73" s="77">
        <v>1.1808078577784915</v>
      </c>
    </row>
    <row r="74" spans="1:15">
      <c r="A74" s="9"/>
      <c r="B74" s="108" t="s">
        <v>76</v>
      </c>
      <c r="C74" s="109"/>
      <c r="D74" s="78">
        <v>14615</v>
      </c>
      <c r="E74" s="79">
        <v>13280</v>
      </c>
      <c r="F74" s="79">
        <v>13340</v>
      </c>
      <c r="G74" s="79">
        <v>13330</v>
      </c>
      <c r="H74" s="79">
        <v>13385</v>
      </c>
      <c r="I74" s="79">
        <v>13410</v>
      </c>
      <c r="J74" s="79">
        <v>13430</v>
      </c>
      <c r="K74" s="79">
        <v>13435</v>
      </c>
      <c r="L74" s="79">
        <v>13440</v>
      </c>
      <c r="M74" s="80">
        <v>13450</v>
      </c>
      <c r="N74" s="81">
        <v>135115</v>
      </c>
      <c r="O74" s="77">
        <v>0.18080785777849148</v>
      </c>
    </row>
    <row r="75" spans="1:15">
      <c r="A75" s="9"/>
      <c r="B75" s="10" t="s">
        <v>77</v>
      </c>
      <c r="C75" s="51">
        <f>C72/C73</f>
        <v>0.90476190476190477</v>
      </c>
      <c r="D75" s="73">
        <v>83206.428571428565</v>
      </c>
      <c r="E75" s="74">
        <v>81478.333333333328</v>
      </c>
      <c r="F75" s="74">
        <v>80994.28571428571</v>
      </c>
      <c r="G75" s="74">
        <v>80483.095238095237</v>
      </c>
      <c r="H75" s="74">
        <v>79985.476190476198</v>
      </c>
      <c r="I75" s="74">
        <v>79487.857142857145</v>
      </c>
      <c r="J75" s="74">
        <v>78967.619047619053</v>
      </c>
      <c r="K75" s="74">
        <v>78442.857142857145</v>
      </c>
      <c r="L75" s="74">
        <v>77918.095238095237</v>
      </c>
      <c r="M75" s="75">
        <v>77397.857142857145</v>
      </c>
      <c r="N75" s="76">
        <v>798361.90476190485</v>
      </c>
      <c r="O75" s="77">
        <v>1.0683499665614924</v>
      </c>
    </row>
    <row r="76" spans="1:15">
      <c r="A76" s="9"/>
      <c r="B76" s="52" t="s">
        <v>78</v>
      </c>
      <c r="C76" s="114"/>
      <c r="D76" s="78">
        <v>5856.4285714285652</v>
      </c>
      <c r="E76" s="79">
        <v>4703.3333333333285</v>
      </c>
      <c r="F76" s="79">
        <v>4814.2857142857101</v>
      </c>
      <c r="G76" s="79">
        <v>4858.0952380952367</v>
      </c>
      <c r="H76" s="79">
        <v>4965.4761904761981</v>
      </c>
      <c r="I76" s="79">
        <v>5042.8571428571449</v>
      </c>
      <c r="J76" s="79">
        <v>5117.6190476190532</v>
      </c>
      <c r="K76" s="79">
        <v>5177.8571428571449</v>
      </c>
      <c r="L76" s="79">
        <v>5238.0952380952367</v>
      </c>
      <c r="M76" s="80">
        <v>5302.8571428571449</v>
      </c>
      <c r="N76" s="81">
        <v>51076.904761904763</v>
      </c>
      <c r="O76" s="77">
        <v>6.8349966561492281E-2</v>
      </c>
    </row>
    <row r="77" spans="1:15">
      <c r="A77" s="9"/>
      <c r="B77" s="52" t="s">
        <v>79</v>
      </c>
      <c r="C77" s="53">
        <f>(C73-C72)/C73</f>
        <v>9.5238095238095233E-2</v>
      </c>
      <c r="D77" s="78">
        <v>8758.5714285714275</v>
      </c>
      <c r="E77" s="79">
        <v>8576.6666666666661</v>
      </c>
      <c r="F77" s="79">
        <v>8525.7142857142844</v>
      </c>
      <c r="G77" s="79">
        <v>8471.9047619047615</v>
      </c>
      <c r="H77" s="79">
        <v>8419.5238095238092</v>
      </c>
      <c r="I77" s="79">
        <v>8367.1428571428569</v>
      </c>
      <c r="J77" s="79">
        <v>8312.3809523809523</v>
      </c>
      <c r="K77" s="79">
        <v>8257.1428571428569</v>
      </c>
      <c r="L77" s="79">
        <v>8201.9047619047615</v>
      </c>
      <c r="M77" s="80">
        <v>8147.1428571428569</v>
      </c>
      <c r="N77" s="81">
        <v>84038.095238095237</v>
      </c>
      <c r="O77" s="77">
        <v>0.11245789121699919</v>
      </c>
    </row>
    <row r="78" spans="1:15">
      <c r="A78" s="9"/>
      <c r="B78" s="10"/>
      <c r="C78" s="42"/>
      <c r="D78" s="73"/>
      <c r="E78" s="74"/>
      <c r="F78" s="74"/>
      <c r="G78" s="74"/>
      <c r="H78" s="74"/>
      <c r="I78" s="74"/>
      <c r="J78" s="74"/>
      <c r="K78" s="74"/>
      <c r="L78" s="74"/>
      <c r="M78" s="75"/>
      <c r="N78" s="76"/>
      <c r="O78" s="76"/>
    </row>
    <row r="79" spans="1:15">
      <c r="A79" s="9">
        <v>12</v>
      </c>
      <c r="B79" s="10" t="s">
        <v>14</v>
      </c>
      <c r="C79" s="42">
        <f>$C$2</f>
        <v>71250</v>
      </c>
      <c r="D79" s="73">
        <v>74450</v>
      </c>
      <c r="E79" s="74">
        <v>73885</v>
      </c>
      <c r="F79" s="74">
        <v>73325</v>
      </c>
      <c r="G79" s="74">
        <v>72755</v>
      </c>
      <c r="H79" s="74">
        <v>72180</v>
      </c>
      <c r="I79" s="74">
        <v>71615</v>
      </c>
      <c r="J79" s="74">
        <v>71045</v>
      </c>
      <c r="K79" s="74">
        <v>70465</v>
      </c>
      <c r="L79" s="74">
        <v>69885</v>
      </c>
      <c r="M79" s="75">
        <v>69295</v>
      </c>
      <c r="N79" s="76">
        <v>718900</v>
      </c>
      <c r="O79" s="77">
        <v>1</v>
      </c>
    </row>
    <row r="80" spans="1:15">
      <c r="A80" s="9"/>
      <c r="B80" s="10" t="str">
        <f>$B$3</f>
        <v>Renovation plan B-1</v>
      </c>
      <c r="C80" s="42">
        <f>$C$3</f>
        <v>78750</v>
      </c>
      <c r="D80" s="73">
        <v>88900</v>
      </c>
      <c r="E80" s="74">
        <v>87010</v>
      </c>
      <c r="F80" s="74">
        <v>86485</v>
      </c>
      <c r="G80" s="74">
        <v>85925</v>
      </c>
      <c r="H80" s="74">
        <v>85375</v>
      </c>
      <c r="I80" s="74">
        <v>84815</v>
      </c>
      <c r="J80" s="74">
        <v>84280</v>
      </c>
      <c r="K80" s="74">
        <v>83695</v>
      </c>
      <c r="L80" s="74">
        <v>83120</v>
      </c>
      <c r="M80" s="75">
        <v>82555</v>
      </c>
      <c r="N80" s="76">
        <v>852160</v>
      </c>
      <c r="O80" s="77">
        <v>1.1853665322019753</v>
      </c>
    </row>
    <row r="81" spans="1:15">
      <c r="A81" s="9"/>
      <c r="B81" s="108" t="s">
        <v>76</v>
      </c>
      <c r="C81" s="109"/>
      <c r="D81" s="78">
        <v>14450</v>
      </c>
      <c r="E81" s="79">
        <v>13125</v>
      </c>
      <c r="F81" s="79">
        <v>13160</v>
      </c>
      <c r="G81" s="79">
        <v>13170</v>
      </c>
      <c r="H81" s="79">
        <v>13195</v>
      </c>
      <c r="I81" s="79">
        <v>13200</v>
      </c>
      <c r="J81" s="79">
        <v>13235</v>
      </c>
      <c r="K81" s="79">
        <v>13230</v>
      </c>
      <c r="L81" s="79">
        <v>13235</v>
      </c>
      <c r="M81" s="80">
        <v>13260</v>
      </c>
      <c r="N81" s="81">
        <v>133260</v>
      </c>
      <c r="O81" s="77">
        <v>0.18536653220197524</v>
      </c>
    </row>
    <row r="82" spans="1:15">
      <c r="A82" s="9"/>
      <c r="B82" s="10" t="s">
        <v>77</v>
      </c>
      <c r="C82" s="51">
        <f>C79/C80</f>
        <v>0.90476190476190477</v>
      </c>
      <c r="D82" s="73">
        <v>80433.333333333328</v>
      </c>
      <c r="E82" s="74">
        <v>78723.333333333328</v>
      </c>
      <c r="F82" s="74">
        <v>78248.333333333328</v>
      </c>
      <c r="G82" s="74">
        <v>77741.666666666672</v>
      </c>
      <c r="H82" s="74">
        <v>77244.047619047618</v>
      </c>
      <c r="I82" s="74">
        <v>76737.380952380947</v>
      </c>
      <c r="J82" s="74">
        <v>76253.333333333328</v>
      </c>
      <c r="K82" s="74">
        <v>75724.047619047618</v>
      </c>
      <c r="L82" s="74">
        <v>75203.809523809527</v>
      </c>
      <c r="M82" s="75">
        <v>74692.619047619053</v>
      </c>
      <c r="N82" s="76">
        <v>771001.90476190473</v>
      </c>
      <c r="O82" s="77">
        <v>1.0724744815160727</v>
      </c>
    </row>
    <row r="83" spans="1:15">
      <c r="A83" s="9"/>
      <c r="B83" s="52" t="s">
        <v>78</v>
      </c>
      <c r="C83" s="114"/>
      <c r="D83" s="78">
        <v>5983.3333333333285</v>
      </c>
      <c r="E83" s="79">
        <v>4838.3333333333285</v>
      </c>
      <c r="F83" s="79">
        <v>4923.3333333333285</v>
      </c>
      <c r="G83" s="79">
        <v>4986.6666666666715</v>
      </c>
      <c r="H83" s="79">
        <v>5064.0476190476184</v>
      </c>
      <c r="I83" s="79">
        <v>5122.3809523809468</v>
      </c>
      <c r="J83" s="79">
        <v>5208.3333333333285</v>
      </c>
      <c r="K83" s="79">
        <v>5259.0476190476184</v>
      </c>
      <c r="L83" s="79">
        <v>5318.8095238095266</v>
      </c>
      <c r="M83" s="80">
        <v>5397.6190476190532</v>
      </c>
      <c r="N83" s="81">
        <v>52101.904761904749</v>
      </c>
      <c r="O83" s="77">
        <v>7.2474481516072817E-2</v>
      </c>
    </row>
    <row r="84" spans="1:15">
      <c r="A84" s="9"/>
      <c r="B84" s="52" t="s">
        <v>79</v>
      </c>
      <c r="C84" s="53">
        <f>(C80-C79)/C80</f>
        <v>9.5238095238095233E-2</v>
      </c>
      <c r="D84" s="78">
        <v>8466.6666666666661</v>
      </c>
      <c r="E84" s="79">
        <v>8286.6666666666661</v>
      </c>
      <c r="F84" s="79">
        <v>8236.6666666666661</v>
      </c>
      <c r="G84" s="79">
        <v>8183.333333333333</v>
      </c>
      <c r="H84" s="79">
        <v>8130.9523809523807</v>
      </c>
      <c r="I84" s="79">
        <v>8077.6190476190468</v>
      </c>
      <c r="J84" s="79">
        <v>8026.6666666666661</v>
      </c>
      <c r="K84" s="79">
        <v>7970.9523809523807</v>
      </c>
      <c r="L84" s="79">
        <v>7916.1904761904761</v>
      </c>
      <c r="M84" s="80">
        <v>7862.3809523809523</v>
      </c>
      <c r="N84" s="81">
        <v>81158.095238095237</v>
      </c>
      <c r="O84" s="77">
        <v>0.1128920506859024</v>
      </c>
    </row>
    <row r="85" spans="1:15">
      <c r="A85" s="9"/>
      <c r="B85" s="10"/>
      <c r="C85" s="42"/>
      <c r="D85" s="73"/>
      <c r="E85" s="74"/>
      <c r="F85" s="74"/>
      <c r="G85" s="74"/>
      <c r="H85" s="74"/>
      <c r="I85" s="74"/>
      <c r="J85" s="74"/>
      <c r="K85" s="74"/>
      <c r="L85" s="74"/>
      <c r="M85" s="75"/>
      <c r="N85" s="76"/>
      <c r="O85" s="76"/>
    </row>
    <row r="86" spans="1:15">
      <c r="A86" s="9">
        <v>13</v>
      </c>
      <c r="B86" s="10" t="s">
        <v>15</v>
      </c>
      <c r="C86" s="42">
        <f>$C$2</f>
        <v>71250</v>
      </c>
      <c r="D86" s="73">
        <v>74675</v>
      </c>
      <c r="E86" s="74">
        <v>74105</v>
      </c>
      <c r="F86" s="74">
        <v>73535</v>
      </c>
      <c r="G86" s="74">
        <v>72950</v>
      </c>
      <c r="H86" s="74">
        <v>72405</v>
      </c>
      <c r="I86" s="74">
        <v>71810</v>
      </c>
      <c r="J86" s="74">
        <v>71280</v>
      </c>
      <c r="K86" s="74">
        <v>70645</v>
      </c>
      <c r="L86" s="74">
        <v>70090</v>
      </c>
      <c r="M86" s="75">
        <v>69515</v>
      </c>
      <c r="N86" s="76">
        <v>721010</v>
      </c>
      <c r="O86" s="77">
        <v>1</v>
      </c>
    </row>
    <row r="87" spans="1:15">
      <c r="A87" s="9"/>
      <c r="B87" s="10" t="str">
        <f>$B$3</f>
        <v>Renovation plan B-1</v>
      </c>
      <c r="C87" s="42">
        <f>$C$3</f>
        <v>78750</v>
      </c>
      <c r="D87" s="73">
        <v>89430</v>
      </c>
      <c r="E87" s="74">
        <v>87510</v>
      </c>
      <c r="F87" s="74">
        <v>86950</v>
      </c>
      <c r="G87" s="74">
        <v>86410</v>
      </c>
      <c r="H87" s="74">
        <v>85860</v>
      </c>
      <c r="I87" s="74">
        <v>85275</v>
      </c>
      <c r="J87" s="74">
        <v>84690</v>
      </c>
      <c r="K87" s="74">
        <v>84115</v>
      </c>
      <c r="L87" s="74">
        <v>83555</v>
      </c>
      <c r="M87" s="75">
        <v>82945</v>
      </c>
      <c r="N87" s="76">
        <v>856740</v>
      </c>
      <c r="O87" s="77">
        <v>1.1882498162300106</v>
      </c>
    </row>
    <row r="88" spans="1:15">
      <c r="A88" s="9"/>
      <c r="B88" s="108" t="s">
        <v>76</v>
      </c>
      <c r="C88" s="109"/>
      <c r="D88" s="78">
        <v>14755</v>
      </c>
      <c r="E88" s="79">
        <v>13405</v>
      </c>
      <c r="F88" s="79">
        <v>13415</v>
      </c>
      <c r="G88" s="79">
        <v>13460</v>
      </c>
      <c r="H88" s="79">
        <v>13455</v>
      </c>
      <c r="I88" s="79">
        <v>13465</v>
      </c>
      <c r="J88" s="79">
        <v>13410</v>
      </c>
      <c r="K88" s="79">
        <v>13470</v>
      </c>
      <c r="L88" s="79">
        <v>13465</v>
      </c>
      <c r="M88" s="80">
        <v>13430</v>
      </c>
      <c r="N88" s="81">
        <v>135730</v>
      </c>
      <c r="O88" s="77">
        <v>0.18824981623001069</v>
      </c>
    </row>
    <row r="89" spans="1:15">
      <c r="A89" s="9"/>
      <c r="B89" s="10" t="s">
        <v>77</v>
      </c>
      <c r="C89" s="51">
        <f>C86/C87</f>
        <v>0.90476190476190477</v>
      </c>
      <c r="D89" s="73">
        <v>80912.857142857145</v>
      </c>
      <c r="E89" s="74">
        <v>79175.71428571429</v>
      </c>
      <c r="F89" s="74">
        <v>78669.047619047618</v>
      </c>
      <c r="G89" s="74">
        <v>78180.476190476198</v>
      </c>
      <c r="H89" s="74">
        <v>77682.857142857145</v>
      </c>
      <c r="I89" s="74">
        <v>77153.571428571435</v>
      </c>
      <c r="J89" s="74">
        <v>76624.28571428571</v>
      </c>
      <c r="K89" s="74">
        <v>76104.047619047618</v>
      </c>
      <c r="L89" s="74">
        <v>75597.380952380947</v>
      </c>
      <c r="M89" s="75">
        <v>75045.476190476198</v>
      </c>
      <c r="N89" s="76">
        <v>775145.71428571432</v>
      </c>
      <c r="O89" s="77">
        <v>1.0750831670652479</v>
      </c>
    </row>
    <row r="90" spans="1:15">
      <c r="A90" s="9"/>
      <c r="B90" s="52" t="s">
        <v>78</v>
      </c>
      <c r="C90" s="114"/>
      <c r="D90" s="78">
        <v>6237.8571428571449</v>
      </c>
      <c r="E90" s="79">
        <v>5070.7142857142899</v>
      </c>
      <c r="F90" s="79">
        <v>5134.0476190476184</v>
      </c>
      <c r="G90" s="79">
        <v>5230.4761904761981</v>
      </c>
      <c r="H90" s="79">
        <v>5277.8571428571449</v>
      </c>
      <c r="I90" s="79">
        <v>5343.5714285714348</v>
      </c>
      <c r="J90" s="79">
        <v>5344.2857142857101</v>
      </c>
      <c r="K90" s="79">
        <v>5459.0476190476184</v>
      </c>
      <c r="L90" s="79">
        <v>5507.3809523809468</v>
      </c>
      <c r="M90" s="80">
        <v>5530.4761904761981</v>
      </c>
      <c r="N90" s="81">
        <v>54135.714285714304</v>
      </c>
      <c r="O90" s="77">
        <v>7.5083167065247786E-2</v>
      </c>
    </row>
    <row r="91" spans="1:15">
      <c r="A91" s="9"/>
      <c r="B91" s="52" t="s">
        <v>79</v>
      </c>
      <c r="C91" s="53">
        <f>(C87-C86)/C87</f>
        <v>9.5238095238095233E-2</v>
      </c>
      <c r="D91" s="78">
        <v>8517.1428571428569</v>
      </c>
      <c r="E91" s="79">
        <v>8334.2857142857138</v>
      </c>
      <c r="F91" s="79">
        <v>8280.9523809523798</v>
      </c>
      <c r="G91" s="79">
        <v>8229.5238095238092</v>
      </c>
      <c r="H91" s="79">
        <v>8177.1428571428569</v>
      </c>
      <c r="I91" s="79">
        <v>8121.4285714285706</v>
      </c>
      <c r="J91" s="79">
        <v>8065.7142857142853</v>
      </c>
      <c r="K91" s="79">
        <v>8010.9523809523807</v>
      </c>
      <c r="L91" s="79">
        <v>7957.6190476190468</v>
      </c>
      <c r="M91" s="80">
        <v>7899.5238095238092</v>
      </c>
      <c r="N91" s="81">
        <v>81594.28571428571</v>
      </c>
      <c r="O91" s="77">
        <v>0.11316664916476292</v>
      </c>
    </row>
    <row r="92" spans="1:15">
      <c r="A92" s="9"/>
      <c r="B92" s="10"/>
      <c r="C92" s="42"/>
      <c r="D92" s="73"/>
      <c r="E92" s="74"/>
      <c r="F92" s="74"/>
      <c r="G92" s="74"/>
      <c r="H92" s="74"/>
      <c r="I92" s="74"/>
      <c r="J92" s="74"/>
      <c r="K92" s="74"/>
      <c r="L92" s="74"/>
      <c r="M92" s="75"/>
      <c r="N92" s="76"/>
      <c r="O92" s="76"/>
    </row>
    <row r="93" spans="1:15">
      <c r="A93" s="9">
        <v>14</v>
      </c>
      <c r="B93" s="10" t="s">
        <v>16</v>
      </c>
      <c r="C93" s="42">
        <f>$C$2</f>
        <v>71250</v>
      </c>
      <c r="D93" s="73">
        <v>74750</v>
      </c>
      <c r="E93" s="74">
        <v>74205</v>
      </c>
      <c r="F93" s="74">
        <v>73640</v>
      </c>
      <c r="G93" s="74">
        <v>73040</v>
      </c>
      <c r="H93" s="74">
        <v>72485</v>
      </c>
      <c r="I93" s="74">
        <v>71900</v>
      </c>
      <c r="J93" s="74">
        <v>71335</v>
      </c>
      <c r="K93" s="74">
        <v>70760</v>
      </c>
      <c r="L93" s="74">
        <v>70190</v>
      </c>
      <c r="M93" s="75">
        <v>69610</v>
      </c>
      <c r="N93" s="76">
        <v>721915</v>
      </c>
      <c r="O93" s="77">
        <v>1</v>
      </c>
    </row>
    <row r="94" spans="1:15">
      <c r="A94" s="9"/>
      <c r="B94" s="10" t="str">
        <f>$B$3</f>
        <v>Renovation plan B-1</v>
      </c>
      <c r="C94" s="42">
        <f>$C$3</f>
        <v>78750</v>
      </c>
      <c r="D94" s="73">
        <v>89125</v>
      </c>
      <c r="E94" s="74">
        <v>87225</v>
      </c>
      <c r="F94" s="74">
        <v>86685</v>
      </c>
      <c r="G94" s="74">
        <v>86155</v>
      </c>
      <c r="H94" s="74">
        <v>85610</v>
      </c>
      <c r="I94" s="74">
        <v>85030</v>
      </c>
      <c r="J94" s="74">
        <v>84480</v>
      </c>
      <c r="K94" s="74">
        <v>83930</v>
      </c>
      <c r="L94" s="74">
        <v>83370</v>
      </c>
      <c r="M94" s="75">
        <v>82785</v>
      </c>
      <c r="N94" s="76">
        <v>854395</v>
      </c>
      <c r="O94" s="77">
        <v>1.1835119092968009</v>
      </c>
    </row>
    <row r="95" spans="1:15">
      <c r="A95" s="9"/>
      <c r="B95" s="108" t="s">
        <v>76</v>
      </c>
      <c r="C95" s="109"/>
      <c r="D95" s="78">
        <v>14375</v>
      </c>
      <c r="E95" s="79">
        <v>13020</v>
      </c>
      <c r="F95" s="79">
        <v>13045</v>
      </c>
      <c r="G95" s="79">
        <v>13115</v>
      </c>
      <c r="H95" s="79">
        <v>13125</v>
      </c>
      <c r="I95" s="79">
        <v>13130</v>
      </c>
      <c r="J95" s="79">
        <v>13145</v>
      </c>
      <c r="K95" s="79">
        <v>13170</v>
      </c>
      <c r="L95" s="79">
        <v>13180</v>
      </c>
      <c r="M95" s="80">
        <v>13175</v>
      </c>
      <c r="N95" s="81">
        <v>132480</v>
      </c>
      <c r="O95" s="77">
        <v>0.18351190929680086</v>
      </c>
    </row>
    <row r="96" spans="1:15">
      <c r="A96" s="9"/>
      <c r="B96" s="10" t="s">
        <v>77</v>
      </c>
      <c r="C96" s="51">
        <f>C93/C94</f>
        <v>0.90476190476190477</v>
      </c>
      <c r="D96" s="73">
        <v>80636.904761904763</v>
      </c>
      <c r="E96" s="74">
        <v>78917.857142857145</v>
      </c>
      <c r="F96" s="74">
        <v>78429.28571428571</v>
      </c>
      <c r="G96" s="74">
        <v>77949.761904761908</v>
      </c>
      <c r="H96" s="74">
        <v>77456.666666666672</v>
      </c>
      <c r="I96" s="74">
        <v>76931.904761904763</v>
      </c>
      <c r="J96" s="74">
        <v>76434.28571428571</v>
      </c>
      <c r="K96" s="74">
        <v>75936.666666666672</v>
      </c>
      <c r="L96" s="74">
        <v>75430</v>
      </c>
      <c r="M96" s="75">
        <v>74900.71428571429</v>
      </c>
      <c r="N96" s="76">
        <v>773024.04761904757</v>
      </c>
      <c r="O96" s="77">
        <v>1.0707964893637723</v>
      </c>
    </row>
    <row r="97" spans="1:15">
      <c r="A97" s="9"/>
      <c r="B97" s="52" t="s">
        <v>78</v>
      </c>
      <c r="C97" s="114"/>
      <c r="D97" s="78">
        <v>5886.9047619047633</v>
      </c>
      <c r="E97" s="79">
        <v>4712.8571428571449</v>
      </c>
      <c r="F97" s="79">
        <v>4789.2857142857101</v>
      </c>
      <c r="G97" s="79">
        <v>4909.7619047619082</v>
      </c>
      <c r="H97" s="79">
        <v>4971.6666666666715</v>
      </c>
      <c r="I97" s="79">
        <v>5031.9047619047633</v>
      </c>
      <c r="J97" s="79">
        <v>5099.2857142857101</v>
      </c>
      <c r="K97" s="79">
        <v>5176.6666666666715</v>
      </c>
      <c r="L97" s="79">
        <v>5240</v>
      </c>
      <c r="M97" s="80">
        <v>5290.7142857142899</v>
      </c>
      <c r="N97" s="81">
        <v>51109.047619047633</v>
      </c>
      <c r="O97" s="77">
        <v>7.0796489363772239E-2</v>
      </c>
    </row>
    <row r="98" spans="1:15">
      <c r="A98" s="9"/>
      <c r="B98" s="52" t="s">
        <v>79</v>
      </c>
      <c r="C98" s="53">
        <f>(C94-C93)/C94</f>
        <v>9.5238095238095233E-2</v>
      </c>
      <c r="D98" s="78">
        <v>8488.0952380952385</v>
      </c>
      <c r="E98" s="79">
        <v>8307.1428571428569</v>
      </c>
      <c r="F98" s="79">
        <v>8255.7142857142844</v>
      </c>
      <c r="G98" s="79">
        <v>8205.2380952380954</v>
      </c>
      <c r="H98" s="79">
        <v>8153.333333333333</v>
      </c>
      <c r="I98" s="79">
        <v>8098.0952380952376</v>
      </c>
      <c r="J98" s="79">
        <v>8045.7142857142853</v>
      </c>
      <c r="K98" s="79">
        <v>7993.333333333333</v>
      </c>
      <c r="L98" s="79">
        <v>7940</v>
      </c>
      <c r="M98" s="80">
        <v>7884.2857142857138</v>
      </c>
      <c r="N98" s="81">
        <v>81370.952380952367</v>
      </c>
      <c r="O98" s="77">
        <v>0.11271541993302864</v>
      </c>
    </row>
    <row r="99" spans="1:15">
      <c r="A99" s="9"/>
      <c r="B99" s="10"/>
      <c r="C99" s="42"/>
      <c r="D99" s="73"/>
      <c r="E99" s="74"/>
      <c r="F99" s="74"/>
      <c r="G99" s="74"/>
      <c r="H99" s="74"/>
      <c r="I99" s="74"/>
      <c r="J99" s="74"/>
      <c r="K99" s="74"/>
      <c r="L99" s="74"/>
      <c r="M99" s="75"/>
      <c r="N99" s="76"/>
      <c r="O99" s="76"/>
    </row>
    <row r="100" spans="1:15">
      <c r="A100" s="9">
        <v>15</v>
      </c>
      <c r="B100" s="10" t="s">
        <v>17</v>
      </c>
      <c r="C100" s="42">
        <f>$C$2</f>
        <v>71250</v>
      </c>
      <c r="D100" s="73">
        <v>73755</v>
      </c>
      <c r="E100" s="74">
        <v>73195</v>
      </c>
      <c r="F100" s="74">
        <v>72640</v>
      </c>
      <c r="G100" s="74">
        <v>72070</v>
      </c>
      <c r="H100" s="74">
        <v>71485</v>
      </c>
      <c r="I100" s="74">
        <v>70945</v>
      </c>
      <c r="J100" s="74">
        <v>70410</v>
      </c>
      <c r="K100" s="74">
        <v>69800</v>
      </c>
      <c r="L100" s="74">
        <v>69235</v>
      </c>
      <c r="M100" s="75">
        <v>68670</v>
      </c>
      <c r="N100" s="76">
        <v>712205</v>
      </c>
      <c r="O100" s="77">
        <v>1</v>
      </c>
    </row>
    <row r="101" spans="1:15">
      <c r="A101" s="9"/>
      <c r="B101" s="10" t="str">
        <f>$B$3</f>
        <v>Renovation plan B-1</v>
      </c>
      <c r="C101" s="42">
        <f>$C$3</f>
        <v>78750</v>
      </c>
      <c r="D101" s="73">
        <v>88585</v>
      </c>
      <c r="E101" s="74">
        <v>86615</v>
      </c>
      <c r="F101" s="74">
        <v>86040</v>
      </c>
      <c r="G101" s="74">
        <v>85500</v>
      </c>
      <c r="H101" s="74">
        <v>84965</v>
      </c>
      <c r="I101" s="74">
        <v>84350</v>
      </c>
      <c r="J101" s="74">
        <v>83790</v>
      </c>
      <c r="K101" s="74">
        <v>83185</v>
      </c>
      <c r="L101" s="74">
        <v>82615</v>
      </c>
      <c r="M101" s="75">
        <v>82040</v>
      </c>
      <c r="N101" s="76">
        <v>847685</v>
      </c>
      <c r="O101" s="77">
        <v>1.1902261287129408</v>
      </c>
    </row>
    <row r="102" spans="1:15">
      <c r="A102" s="9"/>
      <c r="B102" s="108" t="s">
        <v>76</v>
      </c>
      <c r="C102" s="109"/>
      <c r="D102" s="78">
        <v>14830</v>
      </c>
      <c r="E102" s="79">
        <v>13420</v>
      </c>
      <c r="F102" s="79">
        <v>13400</v>
      </c>
      <c r="G102" s="79">
        <v>13430</v>
      </c>
      <c r="H102" s="79">
        <v>13480</v>
      </c>
      <c r="I102" s="79">
        <v>13405</v>
      </c>
      <c r="J102" s="79">
        <v>13380</v>
      </c>
      <c r="K102" s="79">
        <v>13385</v>
      </c>
      <c r="L102" s="79">
        <v>13380</v>
      </c>
      <c r="M102" s="80">
        <v>13370</v>
      </c>
      <c r="N102" s="81">
        <v>135480</v>
      </c>
      <c r="O102" s="77">
        <v>0.19022612871294078</v>
      </c>
    </row>
    <row r="103" spans="1:15">
      <c r="A103" s="9"/>
      <c r="B103" s="10" t="s">
        <v>77</v>
      </c>
      <c r="C103" s="51">
        <f>C100/C101</f>
        <v>0.90476190476190477</v>
      </c>
      <c r="D103" s="73">
        <v>80148.333333333328</v>
      </c>
      <c r="E103" s="74">
        <v>78365.952380952382</v>
      </c>
      <c r="F103" s="74">
        <v>77845.71428571429</v>
      </c>
      <c r="G103" s="74">
        <v>77357.142857142855</v>
      </c>
      <c r="H103" s="74">
        <v>76873.095238095237</v>
      </c>
      <c r="I103" s="74">
        <v>76316.666666666672</v>
      </c>
      <c r="J103" s="74">
        <v>75810</v>
      </c>
      <c r="K103" s="74">
        <v>75262.619047619053</v>
      </c>
      <c r="L103" s="74">
        <v>74746.904761904763</v>
      </c>
      <c r="M103" s="75">
        <v>74226.666666666672</v>
      </c>
      <c r="N103" s="76">
        <v>766953.09523809527</v>
      </c>
      <c r="O103" s="77">
        <v>1.0768712593117085</v>
      </c>
    </row>
    <row r="104" spans="1:15">
      <c r="A104" s="9"/>
      <c r="B104" s="52" t="s">
        <v>78</v>
      </c>
      <c r="C104" s="114"/>
      <c r="D104" s="78">
        <v>6393.3333333333285</v>
      </c>
      <c r="E104" s="79">
        <v>5170.9523809523816</v>
      </c>
      <c r="F104" s="79">
        <v>5205.7142857142899</v>
      </c>
      <c r="G104" s="79">
        <v>5287.1428571428551</v>
      </c>
      <c r="H104" s="79">
        <v>5388.0952380952367</v>
      </c>
      <c r="I104" s="79">
        <v>5371.6666666666715</v>
      </c>
      <c r="J104" s="79">
        <v>5400</v>
      </c>
      <c r="K104" s="79">
        <v>5462.6190476190532</v>
      </c>
      <c r="L104" s="79">
        <v>5511.9047619047633</v>
      </c>
      <c r="M104" s="80">
        <v>5556.6666666666715</v>
      </c>
      <c r="N104" s="81">
        <v>54748.095238095251</v>
      </c>
      <c r="O104" s="77">
        <v>7.6871259311708365E-2</v>
      </c>
    </row>
    <row r="105" spans="1:15">
      <c r="A105" s="9"/>
      <c r="B105" s="52" t="s">
        <v>79</v>
      </c>
      <c r="C105" s="53">
        <f>(C101-C100)/C101</f>
        <v>9.5238095238095233E-2</v>
      </c>
      <c r="D105" s="78">
        <v>8436.6666666666661</v>
      </c>
      <c r="E105" s="79">
        <v>8249.0476190476184</v>
      </c>
      <c r="F105" s="79">
        <v>8194.2857142857138</v>
      </c>
      <c r="G105" s="79">
        <v>8142.8571428571422</v>
      </c>
      <c r="H105" s="79">
        <v>8091.9047619047615</v>
      </c>
      <c r="I105" s="79">
        <v>8033.333333333333</v>
      </c>
      <c r="J105" s="79">
        <v>7980</v>
      </c>
      <c r="K105" s="79">
        <v>7922.3809523809523</v>
      </c>
      <c r="L105" s="79">
        <v>7868.0952380952376</v>
      </c>
      <c r="M105" s="80">
        <v>7813.333333333333</v>
      </c>
      <c r="N105" s="81">
        <v>80731.904761904763</v>
      </c>
      <c r="O105" s="77">
        <v>0.11335486940123246</v>
      </c>
    </row>
    <row r="106" spans="1:15">
      <c r="A106" s="9"/>
      <c r="B106" s="10"/>
      <c r="C106" s="42"/>
      <c r="D106" s="73"/>
      <c r="E106" s="74"/>
      <c r="F106" s="74"/>
      <c r="G106" s="74"/>
      <c r="H106" s="74"/>
      <c r="I106" s="74"/>
      <c r="J106" s="74"/>
      <c r="K106" s="74"/>
      <c r="L106" s="74"/>
      <c r="M106" s="75"/>
      <c r="N106" s="76"/>
      <c r="O106" s="76"/>
    </row>
    <row r="107" spans="1:15">
      <c r="A107" s="9">
        <v>16</v>
      </c>
      <c r="B107" s="10" t="s">
        <v>18</v>
      </c>
      <c r="C107" s="42">
        <f>$C$2</f>
        <v>71250</v>
      </c>
      <c r="D107" s="73">
        <v>71350</v>
      </c>
      <c r="E107" s="74">
        <v>70820</v>
      </c>
      <c r="F107" s="74">
        <v>70315</v>
      </c>
      <c r="G107" s="74">
        <v>69750</v>
      </c>
      <c r="H107" s="74">
        <v>69205</v>
      </c>
      <c r="I107" s="74">
        <v>68665</v>
      </c>
      <c r="J107" s="74">
        <v>68135</v>
      </c>
      <c r="K107" s="74">
        <v>67570</v>
      </c>
      <c r="L107" s="74">
        <v>67030</v>
      </c>
      <c r="M107" s="75">
        <v>66510</v>
      </c>
      <c r="N107" s="76">
        <v>689350</v>
      </c>
      <c r="O107" s="77">
        <v>1</v>
      </c>
    </row>
    <row r="108" spans="1:15">
      <c r="A108" s="9"/>
      <c r="B108" s="10" t="str">
        <f>$B$3</f>
        <v>Renovation plan B-1</v>
      </c>
      <c r="C108" s="42">
        <f>$C$3</f>
        <v>78750</v>
      </c>
      <c r="D108" s="73">
        <v>85380</v>
      </c>
      <c r="E108" s="74">
        <v>83495</v>
      </c>
      <c r="F108" s="74">
        <v>82970</v>
      </c>
      <c r="G108" s="74">
        <v>82435</v>
      </c>
      <c r="H108" s="74">
        <v>81890</v>
      </c>
      <c r="I108" s="74">
        <v>81325</v>
      </c>
      <c r="J108" s="74">
        <v>80745</v>
      </c>
      <c r="K108" s="74">
        <v>80210</v>
      </c>
      <c r="L108" s="74">
        <v>79655</v>
      </c>
      <c r="M108" s="75">
        <v>79125</v>
      </c>
      <c r="N108" s="76">
        <v>817230</v>
      </c>
      <c r="O108" s="77">
        <v>1.185508087328643</v>
      </c>
    </row>
    <row r="109" spans="1:15">
      <c r="A109" s="9"/>
      <c r="B109" s="108" t="s">
        <v>76</v>
      </c>
      <c r="C109" s="109"/>
      <c r="D109" s="78">
        <v>14030</v>
      </c>
      <c r="E109" s="79">
        <v>12675</v>
      </c>
      <c r="F109" s="79">
        <v>12655</v>
      </c>
      <c r="G109" s="79">
        <v>12685</v>
      </c>
      <c r="H109" s="79">
        <v>12685</v>
      </c>
      <c r="I109" s="79">
        <v>12660</v>
      </c>
      <c r="J109" s="79">
        <v>12610</v>
      </c>
      <c r="K109" s="79">
        <v>12640</v>
      </c>
      <c r="L109" s="79">
        <v>12625</v>
      </c>
      <c r="M109" s="80">
        <v>12615</v>
      </c>
      <c r="N109" s="81">
        <v>127880</v>
      </c>
      <c r="O109" s="77">
        <v>0.18550808732864293</v>
      </c>
    </row>
    <row r="110" spans="1:15">
      <c r="A110" s="9"/>
      <c r="B110" s="10" t="s">
        <v>77</v>
      </c>
      <c r="C110" s="51">
        <f>C107/C108</f>
        <v>0.90476190476190477</v>
      </c>
      <c r="D110" s="73">
        <v>77248.571428571435</v>
      </c>
      <c r="E110" s="74">
        <v>75543.095238095237</v>
      </c>
      <c r="F110" s="74">
        <v>75068.095238095237</v>
      </c>
      <c r="G110" s="74">
        <v>74584.047619047618</v>
      </c>
      <c r="H110" s="74">
        <v>74090.952380952382</v>
      </c>
      <c r="I110" s="74">
        <v>73579.761904761908</v>
      </c>
      <c r="J110" s="74">
        <v>73055</v>
      </c>
      <c r="K110" s="74">
        <v>72570.952380952382</v>
      </c>
      <c r="L110" s="74">
        <v>72068.809523809527</v>
      </c>
      <c r="M110" s="75">
        <v>71589.28571428571</v>
      </c>
      <c r="N110" s="76">
        <v>739398.57142857136</v>
      </c>
      <c r="O110" s="77">
        <v>1.0726025552021055</v>
      </c>
    </row>
    <row r="111" spans="1:15">
      <c r="A111" s="9"/>
      <c r="B111" s="52" t="s">
        <v>78</v>
      </c>
      <c r="C111" s="114"/>
      <c r="D111" s="78">
        <v>5898.5714285714348</v>
      </c>
      <c r="E111" s="79">
        <v>4723.0952380952367</v>
      </c>
      <c r="F111" s="79">
        <v>4753.0952380952367</v>
      </c>
      <c r="G111" s="79">
        <v>4834.0476190476184</v>
      </c>
      <c r="H111" s="79">
        <v>4885.9523809523816</v>
      </c>
      <c r="I111" s="79">
        <v>4914.7619047619082</v>
      </c>
      <c r="J111" s="79">
        <v>4920</v>
      </c>
      <c r="K111" s="79">
        <v>5000.9523809523816</v>
      </c>
      <c r="L111" s="79">
        <v>5038.8095238095266</v>
      </c>
      <c r="M111" s="80">
        <v>5079.2857142857101</v>
      </c>
      <c r="N111" s="81">
        <v>50048.571428571435</v>
      </c>
      <c r="O111" s="77">
        <v>7.2602555202105512E-2</v>
      </c>
    </row>
    <row r="112" spans="1:15">
      <c r="A112" s="9"/>
      <c r="B112" s="52" t="s">
        <v>79</v>
      </c>
      <c r="C112" s="53">
        <f>(C108-C107)/C108</f>
        <v>9.5238095238095233E-2</v>
      </c>
      <c r="D112" s="78">
        <v>8131.4285714285706</v>
      </c>
      <c r="E112" s="79">
        <v>7951.9047619047615</v>
      </c>
      <c r="F112" s="79">
        <v>7901.9047619047615</v>
      </c>
      <c r="G112" s="79">
        <v>7850.9523809523807</v>
      </c>
      <c r="H112" s="79">
        <v>7799.0476190476184</v>
      </c>
      <c r="I112" s="79">
        <v>7745.2380952380945</v>
      </c>
      <c r="J112" s="79">
        <v>7690</v>
      </c>
      <c r="K112" s="79">
        <v>7639.0476190476184</v>
      </c>
      <c r="L112" s="79">
        <v>7586.1904761904761</v>
      </c>
      <c r="M112" s="80">
        <v>7535.7142857142853</v>
      </c>
      <c r="N112" s="81">
        <v>77831.428571428565</v>
      </c>
      <c r="O112" s="77">
        <v>0.11290553212653741</v>
      </c>
    </row>
    <row r="113" spans="1:15">
      <c r="A113" s="9"/>
      <c r="B113" s="10"/>
      <c r="C113" s="42"/>
      <c r="D113" s="73"/>
      <c r="E113" s="74"/>
      <c r="F113" s="74"/>
      <c r="G113" s="74"/>
      <c r="H113" s="74"/>
      <c r="I113" s="74"/>
      <c r="J113" s="74"/>
      <c r="K113" s="74"/>
      <c r="L113" s="74"/>
      <c r="M113" s="75"/>
      <c r="N113" s="76"/>
      <c r="O113" s="76"/>
    </row>
    <row r="114" spans="1:15">
      <c r="A114" s="9">
        <v>17</v>
      </c>
      <c r="B114" s="10" t="s">
        <v>19</v>
      </c>
      <c r="C114" s="42">
        <f>$C$2</f>
        <v>71250</v>
      </c>
      <c r="D114" s="73">
        <v>75005</v>
      </c>
      <c r="E114" s="74">
        <v>74400</v>
      </c>
      <c r="F114" s="74">
        <v>73845</v>
      </c>
      <c r="G114" s="74">
        <v>73240</v>
      </c>
      <c r="H114" s="74">
        <v>72675</v>
      </c>
      <c r="I114" s="74">
        <v>72120</v>
      </c>
      <c r="J114" s="74">
        <v>71540</v>
      </c>
      <c r="K114" s="74">
        <v>70950</v>
      </c>
      <c r="L114" s="74">
        <v>70370</v>
      </c>
      <c r="M114" s="75">
        <v>69815</v>
      </c>
      <c r="N114" s="76">
        <v>723960</v>
      </c>
      <c r="O114" s="77">
        <v>1</v>
      </c>
    </row>
    <row r="115" spans="1:15">
      <c r="A115" s="9"/>
      <c r="B115" s="10" t="str">
        <f>$B$3</f>
        <v>Renovation plan B-1</v>
      </c>
      <c r="C115" s="42">
        <f>$C$3</f>
        <v>78750</v>
      </c>
      <c r="D115" s="73">
        <v>89985</v>
      </c>
      <c r="E115" s="74">
        <v>88015</v>
      </c>
      <c r="F115" s="74">
        <v>87490</v>
      </c>
      <c r="G115" s="74">
        <v>86915</v>
      </c>
      <c r="H115" s="74">
        <v>86335</v>
      </c>
      <c r="I115" s="74">
        <v>85745</v>
      </c>
      <c r="J115" s="74">
        <v>85165</v>
      </c>
      <c r="K115" s="74">
        <v>84585</v>
      </c>
      <c r="L115" s="74">
        <v>83980</v>
      </c>
      <c r="M115" s="75">
        <v>83400</v>
      </c>
      <c r="N115" s="76">
        <v>861615</v>
      </c>
      <c r="O115" s="77">
        <v>1.1901417205370461</v>
      </c>
    </row>
    <row r="116" spans="1:15">
      <c r="A116" s="9"/>
      <c r="B116" s="108" t="s">
        <v>76</v>
      </c>
      <c r="C116" s="109"/>
      <c r="D116" s="78">
        <v>14980</v>
      </c>
      <c r="E116" s="79">
        <v>13615</v>
      </c>
      <c r="F116" s="79">
        <v>13645</v>
      </c>
      <c r="G116" s="79">
        <v>13675</v>
      </c>
      <c r="H116" s="79">
        <v>13660</v>
      </c>
      <c r="I116" s="79">
        <v>13625</v>
      </c>
      <c r="J116" s="79">
        <v>13625</v>
      </c>
      <c r="K116" s="79">
        <v>13635</v>
      </c>
      <c r="L116" s="79">
        <v>13610</v>
      </c>
      <c r="M116" s="80">
        <v>13585</v>
      </c>
      <c r="N116" s="81">
        <v>137655</v>
      </c>
      <c r="O116" s="77">
        <v>0.19014172053704625</v>
      </c>
    </row>
    <row r="117" spans="1:15">
      <c r="A117" s="9"/>
      <c r="B117" s="10" t="s">
        <v>77</v>
      </c>
      <c r="C117" s="51">
        <f>C114/C115</f>
        <v>0.90476190476190477</v>
      </c>
      <c r="D117" s="73">
        <v>81415</v>
      </c>
      <c r="E117" s="74">
        <v>79632.619047619053</v>
      </c>
      <c r="F117" s="74">
        <v>79157.619047619053</v>
      </c>
      <c r="G117" s="74">
        <v>78637.380952380947</v>
      </c>
      <c r="H117" s="74">
        <v>78112.619047619053</v>
      </c>
      <c r="I117" s="74">
        <v>77578.809523809527</v>
      </c>
      <c r="J117" s="74">
        <v>77054.047619047618</v>
      </c>
      <c r="K117" s="74">
        <v>76529.28571428571</v>
      </c>
      <c r="L117" s="74">
        <v>75981.904761904763</v>
      </c>
      <c r="M117" s="75">
        <v>75457.142857142855</v>
      </c>
      <c r="N117" s="76">
        <v>779556.42857142852</v>
      </c>
      <c r="O117" s="77">
        <v>1.0767948900097084</v>
      </c>
    </row>
    <row r="118" spans="1:15">
      <c r="A118" s="9"/>
      <c r="B118" s="52" t="s">
        <v>78</v>
      </c>
      <c r="C118" s="114"/>
      <c r="D118" s="78">
        <v>6410</v>
      </c>
      <c r="E118" s="79">
        <v>5232.6190476190532</v>
      </c>
      <c r="F118" s="79">
        <v>5312.6190476190532</v>
      </c>
      <c r="G118" s="79">
        <v>5397.3809523809468</v>
      </c>
      <c r="H118" s="79">
        <v>5437.6190476190532</v>
      </c>
      <c r="I118" s="79">
        <v>5458.8095238095266</v>
      </c>
      <c r="J118" s="79">
        <v>5514.0476190476184</v>
      </c>
      <c r="K118" s="79">
        <v>5579.2857142857101</v>
      </c>
      <c r="L118" s="79">
        <v>5611.9047619047633</v>
      </c>
      <c r="M118" s="80">
        <v>5642.1428571428551</v>
      </c>
      <c r="N118" s="81">
        <v>55596.42857142858</v>
      </c>
      <c r="O118" s="77">
        <v>7.6794890009708516E-2</v>
      </c>
    </row>
    <row r="119" spans="1:15">
      <c r="A119" s="9"/>
      <c r="B119" s="52" t="s">
        <v>79</v>
      </c>
      <c r="C119" s="53">
        <f>(C115-C114)/C115</f>
        <v>9.5238095238095233E-2</v>
      </c>
      <c r="D119" s="78">
        <v>8570</v>
      </c>
      <c r="E119" s="79">
        <v>8382.3809523809523</v>
      </c>
      <c r="F119" s="79">
        <v>8332.3809523809523</v>
      </c>
      <c r="G119" s="79">
        <v>8277.6190476190477</v>
      </c>
      <c r="H119" s="79">
        <v>8222.3809523809523</v>
      </c>
      <c r="I119" s="79">
        <v>8166.1904761904761</v>
      </c>
      <c r="J119" s="79">
        <v>8110.9523809523807</v>
      </c>
      <c r="K119" s="79">
        <v>8055.7142857142853</v>
      </c>
      <c r="L119" s="79">
        <v>7998.0952380952376</v>
      </c>
      <c r="M119" s="80">
        <v>7942.8571428571422</v>
      </c>
      <c r="N119" s="81">
        <v>82058.571428571435</v>
      </c>
      <c r="O119" s="77">
        <v>0.11334683052733775</v>
      </c>
    </row>
    <row r="120" spans="1:15">
      <c r="A120" s="9"/>
      <c r="B120" s="10"/>
      <c r="C120" s="42"/>
      <c r="D120" s="73"/>
      <c r="E120" s="74"/>
      <c r="F120" s="74"/>
      <c r="G120" s="74"/>
      <c r="H120" s="74"/>
      <c r="I120" s="74"/>
      <c r="J120" s="74"/>
      <c r="K120" s="74"/>
      <c r="L120" s="74"/>
      <c r="M120" s="75"/>
      <c r="N120" s="76"/>
      <c r="O120" s="76"/>
    </row>
    <row r="121" spans="1:15">
      <c r="A121" s="9">
        <v>18</v>
      </c>
      <c r="B121" s="10" t="s">
        <v>20</v>
      </c>
      <c r="C121" s="42">
        <f>$C$2</f>
        <v>71250</v>
      </c>
      <c r="D121" s="73">
        <v>80370</v>
      </c>
      <c r="E121" s="74">
        <v>79785</v>
      </c>
      <c r="F121" s="74">
        <v>79180</v>
      </c>
      <c r="G121" s="74">
        <v>78585</v>
      </c>
      <c r="H121" s="74">
        <v>78005</v>
      </c>
      <c r="I121" s="74">
        <v>77370</v>
      </c>
      <c r="J121" s="74">
        <v>76755</v>
      </c>
      <c r="K121" s="74">
        <v>76125</v>
      </c>
      <c r="L121" s="74">
        <v>75510</v>
      </c>
      <c r="M121" s="75">
        <v>74885</v>
      </c>
      <c r="N121" s="76">
        <v>776570</v>
      </c>
      <c r="O121" s="77">
        <v>1</v>
      </c>
    </row>
    <row r="122" spans="1:15">
      <c r="A122" s="9"/>
      <c r="B122" s="10" t="str">
        <f>$B$3</f>
        <v>Renovation plan B-1</v>
      </c>
      <c r="C122" s="42">
        <f>$C$3</f>
        <v>78750</v>
      </c>
      <c r="D122" s="73">
        <v>95395</v>
      </c>
      <c r="E122" s="74">
        <v>93475</v>
      </c>
      <c r="F122" s="74">
        <v>92925</v>
      </c>
      <c r="G122" s="74">
        <v>92360</v>
      </c>
      <c r="H122" s="74">
        <v>91790</v>
      </c>
      <c r="I122" s="74">
        <v>91240</v>
      </c>
      <c r="J122" s="74">
        <v>90675</v>
      </c>
      <c r="K122" s="74">
        <v>90075</v>
      </c>
      <c r="L122" s="74">
        <v>89490</v>
      </c>
      <c r="M122" s="75">
        <v>88900</v>
      </c>
      <c r="N122" s="76">
        <v>916325</v>
      </c>
      <c r="O122" s="77">
        <v>1.1799644590957672</v>
      </c>
    </row>
    <row r="123" spans="1:15">
      <c r="A123" s="9"/>
      <c r="B123" s="108" t="s">
        <v>76</v>
      </c>
      <c r="C123" s="109"/>
      <c r="D123" s="78">
        <v>15025</v>
      </c>
      <c r="E123" s="79">
        <v>13690</v>
      </c>
      <c r="F123" s="79">
        <v>13745</v>
      </c>
      <c r="G123" s="79">
        <v>13775</v>
      </c>
      <c r="H123" s="79">
        <v>13785</v>
      </c>
      <c r="I123" s="79">
        <v>13870</v>
      </c>
      <c r="J123" s="79">
        <v>13920</v>
      </c>
      <c r="K123" s="79">
        <v>13950</v>
      </c>
      <c r="L123" s="79">
        <v>13980</v>
      </c>
      <c r="M123" s="80">
        <v>14015</v>
      </c>
      <c r="N123" s="81">
        <v>139755</v>
      </c>
      <c r="O123" s="77">
        <v>0.17996445909576728</v>
      </c>
    </row>
    <row r="124" spans="1:15">
      <c r="A124" s="9"/>
      <c r="B124" s="10" t="s">
        <v>77</v>
      </c>
      <c r="C124" s="51">
        <f>C121/C122</f>
        <v>0.90476190476190477</v>
      </c>
      <c r="D124" s="73">
        <v>86309.761904761908</v>
      </c>
      <c r="E124" s="74">
        <v>84572.619047619053</v>
      </c>
      <c r="F124" s="74">
        <v>84075</v>
      </c>
      <c r="G124" s="74">
        <v>83563.809523809527</v>
      </c>
      <c r="H124" s="74">
        <v>83048.095238095237</v>
      </c>
      <c r="I124" s="74">
        <v>82550.476190476198</v>
      </c>
      <c r="J124" s="74">
        <v>82039.28571428571</v>
      </c>
      <c r="K124" s="74">
        <v>81496.428571428565</v>
      </c>
      <c r="L124" s="74">
        <v>80967.142857142855</v>
      </c>
      <c r="M124" s="75">
        <v>80433.333333333328</v>
      </c>
      <c r="N124" s="76">
        <v>829055.95238095231</v>
      </c>
      <c r="O124" s="77">
        <v>1.067586891562837</v>
      </c>
    </row>
    <row r="125" spans="1:15">
      <c r="A125" s="9"/>
      <c r="B125" s="52" t="s">
        <v>78</v>
      </c>
      <c r="C125" s="114"/>
      <c r="D125" s="78">
        <v>5939.7619047619082</v>
      </c>
      <c r="E125" s="79">
        <v>4787.6190476190532</v>
      </c>
      <c r="F125" s="79">
        <v>4895</v>
      </c>
      <c r="G125" s="79">
        <v>4978.8095238095266</v>
      </c>
      <c r="H125" s="79">
        <v>5043.0952380952367</v>
      </c>
      <c r="I125" s="79">
        <v>5180.4761904761981</v>
      </c>
      <c r="J125" s="79">
        <v>5284.2857142857101</v>
      </c>
      <c r="K125" s="79">
        <v>5371.4285714285652</v>
      </c>
      <c r="L125" s="79">
        <v>5457.1428571428551</v>
      </c>
      <c r="M125" s="80">
        <v>5548.3333333333285</v>
      </c>
      <c r="N125" s="81">
        <v>52485.952380952382</v>
      </c>
      <c r="O125" s="77">
        <v>6.7586891562837065E-2</v>
      </c>
    </row>
    <row r="126" spans="1:15">
      <c r="A126" s="9"/>
      <c r="B126" s="52" t="s">
        <v>79</v>
      </c>
      <c r="C126" s="53">
        <f>(C122-C121)/C122</f>
        <v>9.5238095238095233E-2</v>
      </c>
      <c r="D126" s="78">
        <v>9085.2380952380954</v>
      </c>
      <c r="E126" s="79">
        <v>8902.3809523809523</v>
      </c>
      <c r="F126" s="79">
        <v>8850</v>
      </c>
      <c r="G126" s="79">
        <v>8796.1904761904752</v>
      </c>
      <c r="H126" s="79">
        <v>8741.9047619047615</v>
      </c>
      <c r="I126" s="79">
        <v>8689.5238095238092</v>
      </c>
      <c r="J126" s="79">
        <v>8635.7142857142844</v>
      </c>
      <c r="K126" s="79">
        <v>8578.5714285714275</v>
      </c>
      <c r="L126" s="79">
        <v>8522.8571428571431</v>
      </c>
      <c r="M126" s="80">
        <v>8466.6666666666661</v>
      </c>
      <c r="N126" s="81">
        <v>87269.047619047618</v>
      </c>
      <c r="O126" s="77">
        <v>0.11237756753293021</v>
      </c>
    </row>
    <row r="127" spans="1:15">
      <c r="A127" s="9"/>
      <c r="B127" s="10"/>
      <c r="C127" s="42"/>
      <c r="D127" s="73"/>
      <c r="E127" s="74"/>
      <c r="F127" s="74"/>
      <c r="G127" s="74"/>
      <c r="H127" s="74"/>
      <c r="I127" s="74"/>
      <c r="J127" s="74"/>
      <c r="K127" s="74"/>
      <c r="L127" s="74"/>
      <c r="M127" s="75"/>
      <c r="N127" s="76"/>
      <c r="O127" s="76"/>
    </row>
    <row r="128" spans="1:15">
      <c r="A128" s="9">
        <v>19</v>
      </c>
      <c r="B128" s="10" t="s">
        <v>21</v>
      </c>
      <c r="C128" s="42">
        <f>$C$2</f>
        <v>71250</v>
      </c>
      <c r="D128" s="73">
        <v>83245</v>
      </c>
      <c r="E128" s="74">
        <v>82620</v>
      </c>
      <c r="F128" s="74">
        <v>82000</v>
      </c>
      <c r="G128" s="74">
        <v>81390</v>
      </c>
      <c r="H128" s="74">
        <v>80770</v>
      </c>
      <c r="I128" s="74">
        <v>80130</v>
      </c>
      <c r="J128" s="74">
        <v>79520</v>
      </c>
      <c r="K128" s="74">
        <v>78885</v>
      </c>
      <c r="L128" s="74">
        <v>78245</v>
      </c>
      <c r="M128" s="75">
        <v>77635</v>
      </c>
      <c r="N128" s="76">
        <v>804440</v>
      </c>
      <c r="O128" s="77">
        <v>1</v>
      </c>
    </row>
    <row r="129" spans="1:15">
      <c r="A129" s="9"/>
      <c r="B129" s="10" t="str">
        <f>$B$3</f>
        <v>Renovation plan B-1</v>
      </c>
      <c r="C129" s="42">
        <f>$C$3</f>
        <v>78750</v>
      </c>
      <c r="D129" s="73">
        <v>98455</v>
      </c>
      <c r="E129" s="74">
        <v>96530</v>
      </c>
      <c r="F129" s="74">
        <v>96005</v>
      </c>
      <c r="G129" s="74">
        <v>95415</v>
      </c>
      <c r="H129" s="74">
        <v>94850</v>
      </c>
      <c r="I129" s="74">
        <v>94295</v>
      </c>
      <c r="J129" s="74">
        <v>93715</v>
      </c>
      <c r="K129" s="74">
        <v>93115</v>
      </c>
      <c r="L129" s="74">
        <v>92530</v>
      </c>
      <c r="M129" s="75">
        <v>91910</v>
      </c>
      <c r="N129" s="76">
        <v>946820</v>
      </c>
      <c r="O129" s="77">
        <v>1.1769926905673511</v>
      </c>
    </row>
    <row r="130" spans="1:15">
      <c r="A130" s="9"/>
      <c r="B130" s="108" t="s">
        <v>76</v>
      </c>
      <c r="C130" s="109"/>
      <c r="D130" s="78">
        <v>15210</v>
      </c>
      <c r="E130" s="79">
        <v>13910</v>
      </c>
      <c r="F130" s="79">
        <v>14005</v>
      </c>
      <c r="G130" s="79">
        <v>14025</v>
      </c>
      <c r="H130" s="79">
        <v>14080</v>
      </c>
      <c r="I130" s="79">
        <v>14165</v>
      </c>
      <c r="J130" s="79">
        <v>14195</v>
      </c>
      <c r="K130" s="79">
        <v>14230</v>
      </c>
      <c r="L130" s="79">
        <v>14285</v>
      </c>
      <c r="M130" s="80">
        <v>14275</v>
      </c>
      <c r="N130" s="81">
        <v>142380</v>
      </c>
      <c r="O130" s="77">
        <v>0.1769926905673512</v>
      </c>
    </row>
    <row r="131" spans="1:15">
      <c r="A131" s="9"/>
      <c r="B131" s="10" t="s">
        <v>77</v>
      </c>
      <c r="C131" s="51">
        <f>C128/C129</f>
        <v>0.90476190476190477</v>
      </c>
      <c r="D131" s="73">
        <v>89078.333333333328</v>
      </c>
      <c r="E131" s="74">
        <v>87336.666666666672</v>
      </c>
      <c r="F131" s="74">
        <v>86861.666666666672</v>
      </c>
      <c r="G131" s="74">
        <v>86327.857142857145</v>
      </c>
      <c r="H131" s="74">
        <v>85816.666666666672</v>
      </c>
      <c r="I131" s="74">
        <v>85314.523809523816</v>
      </c>
      <c r="J131" s="74">
        <v>84789.761904761908</v>
      </c>
      <c r="K131" s="74">
        <v>84246.904761904763</v>
      </c>
      <c r="L131" s="74">
        <v>83717.619047619053</v>
      </c>
      <c r="M131" s="75">
        <v>83156.666666666672</v>
      </c>
      <c r="N131" s="76">
        <v>856646.66666666663</v>
      </c>
      <c r="O131" s="77">
        <v>1.0648981486085558</v>
      </c>
    </row>
    <row r="132" spans="1:15">
      <c r="A132" s="9"/>
      <c r="B132" s="52" t="s">
        <v>78</v>
      </c>
      <c r="C132" s="114"/>
      <c r="D132" s="78">
        <v>5833.3333333333285</v>
      </c>
      <c r="E132" s="79">
        <v>4716.6666666666715</v>
      </c>
      <c r="F132" s="79">
        <v>4861.6666666666715</v>
      </c>
      <c r="G132" s="79">
        <v>4937.8571428571449</v>
      </c>
      <c r="H132" s="79">
        <v>5046.6666666666715</v>
      </c>
      <c r="I132" s="79">
        <v>5184.5238095238165</v>
      </c>
      <c r="J132" s="79">
        <v>5269.7619047619082</v>
      </c>
      <c r="K132" s="79">
        <v>5361.9047619047633</v>
      </c>
      <c r="L132" s="79">
        <v>5472.6190476190532</v>
      </c>
      <c r="M132" s="80">
        <v>5521.6666666666715</v>
      </c>
      <c r="N132" s="81">
        <v>52206.666666666701</v>
      </c>
      <c r="O132" s="77">
        <v>6.4898148608555889E-2</v>
      </c>
    </row>
    <row r="133" spans="1:15">
      <c r="A133" s="9"/>
      <c r="B133" s="52" t="s">
        <v>79</v>
      </c>
      <c r="C133" s="53">
        <f>(C129-C128)/C129</f>
        <v>9.5238095238095233E-2</v>
      </c>
      <c r="D133" s="78">
        <v>9376.6666666666661</v>
      </c>
      <c r="E133" s="79">
        <v>9193.3333333333321</v>
      </c>
      <c r="F133" s="79">
        <v>9143.3333333333321</v>
      </c>
      <c r="G133" s="79">
        <v>9087.1428571428569</v>
      </c>
      <c r="H133" s="79">
        <v>9033.3333333333321</v>
      </c>
      <c r="I133" s="79">
        <v>8980.4761904761908</v>
      </c>
      <c r="J133" s="79">
        <v>8925.2380952380954</v>
      </c>
      <c r="K133" s="79">
        <v>8868.0952380952367</v>
      </c>
      <c r="L133" s="79">
        <v>8812.3809523809523</v>
      </c>
      <c r="M133" s="80">
        <v>8753.3333333333321</v>
      </c>
      <c r="N133" s="81">
        <v>90173.333333333328</v>
      </c>
      <c r="O133" s="77">
        <v>0.11209454195879534</v>
      </c>
    </row>
    <row r="134" spans="1:15">
      <c r="A134" s="9"/>
      <c r="B134" s="10"/>
      <c r="C134" s="42"/>
      <c r="D134" s="73"/>
      <c r="E134" s="74"/>
      <c r="F134" s="74"/>
      <c r="G134" s="74"/>
      <c r="H134" s="74"/>
      <c r="I134" s="74"/>
      <c r="J134" s="74"/>
      <c r="K134" s="74"/>
      <c r="L134" s="74"/>
      <c r="M134" s="75"/>
      <c r="N134" s="76"/>
      <c r="O134" s="76"/>
    </row>
    <row r="135" spans="1:15">
      <c r="A135" s="9">
        <v>20</v>
      </c>
      <c r="B135" s="10" t="s">
        <v>22</v>
      </c>
      <c r="C135" s="42">
        <f>$C$2</f>
        <v>71250</v>
      </c>
      <c r="D135" s="73">
        <v>76655</v>
      </c>
      <c r="E135" s="74">
        <v>76070</v>
      </c>
      <c r="F135" s="74">
        <v>75480</v>
      </c>
      <c r="G135" s="74">
        <v>74880</v>
      </c>
      <c r="H135" s="74">
        <v>74310</v>
      </c>
      <c r="I135" s="74">
        <v>73725</v>
      </c>
      <c r="J135" s="74">
        <v>73165</v>
      </c>
      <c r="K135" s="74">
        <v>72570</v>
      </c>
      <c r="L135" s="74">
        <v>71965</v>
      </c>
      <c r="M135" s="75">
        <v>71350</v>
      </c>
      <c r="N135" s="76">
        <v>740170</v>
      </c>
      <c r="O135" s="77">
        <v>1</v>
      </c>
    </row>
    <row r="136" spans="1:15">
      <c r="A136" s="9"/>
      <c r="B136" s="10" t="str">
        <f>$B$3</f>
        <v>Renovation plan B-1</v>
      </c>
      <c r="C136" s="42">
        <f>$C$3</f>
        <v>78750</v>
      </c>
      <c r="D136" s="73">
        <v>91915</v>
      </c>
      <c r="E136" s="74">
        <v>89955</v>
      </c>
      <c r="F136" s="74">
        <v>89395</v>
      </c>
      <c r="G136" s="74">
        <v>88840</v>
      </c>
      <c r="H136" s="74">
        <v>88255</v>
      </c>
      <c r="I136" s="74">
        <v>87690</v>
      </c>
      <c r="J136" s="74">
        <v>87095</v>
      </c>
      <c r="K136" s="74">
        <v>86480</v>
      </c>
      <c r="L136" s="74">
        <v>85885</v>
      </c>
      <c r="M136" s="75">
        <v>85295</v>
      </c>
      <c r="N136" s="76">
        <v>880805</v>
      </c>
      <c r="O136" s="77">
        <v>1.1900036478106382</v>
      </c>
    </row>
    <row r="137" spans="1:15">
      <c r="A137" s="9"/>
      <c r="B137" s="108" t="s">
        <v>76</v>
      </c>
      <c r="C137" s="109"/>
      <c r="D137" s="78">
        <v>15260</v>
      </c>
      <c r="E137" s="79">
        <v>13885</v>
      </c>
      <c r="F137" s="79">
        <v>13915</v>
      </c>
      <c r="G137" s="79">
        <v>13960</v>
      </c>
      <c r="H137" s="79">
        <v>13945</v>
      </c>
      <c r="I137" s="79">
        <v>13965</v>
      </c>
      <c r="J137" s="79">
        <v>13930</v>
      </c>
      <c r="K137" s="79">
        <v>13910</v>
      </c>
      <c r="L137" s="79">
        <v>13920</v>
      </c>
      <c r="M137" s="80">
        <v>13945</v>
      </c>
      <c r="N137" s="81">
        <v>140635</v>
      </c>
      <c r="O137" s="77">
        <v>0.19000364781063811</v>
      </c>
    </row>
    <row r="138" spans="1:15">
      <c r="A138" s="9"/>
      <c r="B138" s="10" t="s">
        <v>77</v>
      </c>
      <c r="C138" s="51">
        <f>C135/C136</f>
        <v>0.90476190476190477</v>
      </c>
      <c r="D138" s="73">
        <v>83161.190476190473</v>
      </c>
      <c r="E138" s="74">
        <v>81387.857142857145</v>
      </c>
      <c r="F138" s="74">
        <v>80881.190476190473</v>
      </c>
      <c r="G138" s="74">
        <v>80379.047619047618</v>
      </c>
      <c r="H138" s="74">
        <v>79849.761904761908</v>
      </c>
      <c r="I138" s="74">
        <v>79338.571428571435</v>
      </c>
      <c r="J138" s="74">
        <v>78800.238095238092</v>
      </c>
      <c r="K138" s="74">
        <v>78243.809523809527</v>
      </c>
      <c r="L138" s="74">
        <v>77705.476190476198</v>
      </c>
      <c r="M138" s="75">
        <v>77171.666666666672</v>
      </c>
      <c r="N138" s="76">
        <v>796918.80952380958</v>
      </c>
      <c r="O138" s="77">
        <v>1.0766699670667679</v>
      </c>
    </row>
    <row r="139" spans="1:15">
      <c r="A139" s="9"/>
      <c r="B139" s="52" t="s">
        <v>78</v>
      </c>
      <c r="C139" s="114"/>
      <c r="D139" s="78">
        <v>6506.1904761904734</v>
      </c>
      <c r="E139" s="79">
        <v>5317.8571428571449</v>
      </c>
      <c r="F139" s="79">
        <v>5401.1904761904734</v>
      </c>
      <c r="G139" s="79">
        <v>5499.0476190476184</v>
      </c>
      <c r="H139" s="79">
        <v>5539.7619047619082</v>
      </c>
      <c r="I139" s="79">
        <v>5613.5714285714348</v>
      </c>
      <c r="J139" s="79">
        <v>5635.2380952380918</v>
      </c>
      <c r="K139" s="79">
        <v>5673.8095238095266</v>
      </c>
      <c r="L139" s="79">
        <v>5740.4761904761981</v>
      </c>
      <c r="M139" s="80">
        <v>5821.6666666666715</v>
      </c>
      <c r="N139" s="81">
        <v>56748.809523809541</v>
      </c>
      <c r="O139" s="77">
        <v>7.6669967066767819E-2</v>
      </c>
    </row>
    <row r="140" spans="1:15">
      <c r="A140" s="9"/>
      <c r="B140" s="52" t="s">
        <v>79</v>
      </c>
      <c r="C140" s="53">
        <f>(C136-C135)/C136</f>
        <v>9.5238095238095233E-2</v>
      </c>
      <c r="D140" s="78">
        <v>8753.8095238095229</v>
      </c>
      <c r="E140" s="79">
        <v>8567.1428571428569</v>
      </c>
      <c r="F140" s="79">
        <v>8513.8095238095229</v>
      </c>
      <c r="G140" s="79">
        <v>8460.9523809523798</v>
      </c>
      <c r="H140" s="79">
        <v>8405.2380952380954</v>
      </c>
      <c r="I140" s="79">
        <v>8351.4285714285706</v>
      </c>
      <c r="J140" s="79">
        <v>8294.7619047619046</v>
      </c>
      <c r="K140" s="79">
        <v>8236.1904761904752</v>
      </c>
      <c r="L140" s="79">
        <v>8179.5238095238092</v>
      </c>
      <c r="M140" s="80">
        <v>8123.333333333333</v>
      </c>
      <c r="N140" s="81">
        <v>83886.190476190459</v>
      </c>
      <c r="O140" s="77">
        <v>0.11333368074387028</v>
      </c>
    </row>
    <row r="141" spans="1:15">
      <c r="A141" s="9"/>
      <c r="B141" s="10"/>
      <c r="C141" s="42"/>
      <c r="D141" s="73"/>
      <c r="E141" s="74"/>
      <c r="F141" s="74"/>
      <c r="G141" s="74"/>
      <c r="H141" s="74"/>
      <c r="I141" s="74"/>
      <c r="J141" s="74"/>
      <c r="K141" s="74"/>
      <c r="L141" s="74"/>
      <c r="M141" s="75"/>
      <c r="N141" s="76"/>
      <c r="O141" s="76"/>
    </row>
    <row r="142" spans="1:15">
      <c r="A142" s="9">
        <v>21</v>
      </c>
      <c r="B142" s="10" t="s">
        <v>23</v>
      </c>
      <c r="C142" s="42">
        <f>$C$2</f>
        <v>71250</v>
      </c>
      <c r="D142" s="73">
        <v>79140</v>
      </c>
      <c r="E142" s="74">
        <v>78570</v>
      </c>
      <c r="F142" s="74">
        <v>77975</v>
      </c>
      <c r="G142" s="74">
        <v>77345</v>
      </c>
      <c r="H142" s="74">
        <v>76745</v>
      </c>
      <c r="I142" s="74">
        <v>76150</v>
      </c>
      <c r="J142" s="74">
        <v>75550</v>
      </c>
      <c r="K142" s="74">
        <v>74960</v>
      </c>
      <c r="L142" s="74">
        <v>74320</v>
      </c>
      <c r="M142" s="75">
        <v>73740</v>
      </c>
      <c r="N142" s="76">
        <v>764495</v>
      </c>
      <c r="O142" s="77">
        <v>1</v>
      </c>
    </row>
    <row r="143" spans="1:15">
      <c r="A143" s="9"/>
      <c r="B143" s="10" t="str">
        <f>$B$3</f>
        <v>Renovation plan B-1</v>
      </c>
      <c r="C143" s="42">
        <f>$C$3</f>
        <v>78750</v>
      </c>
      <c r="D143" s="73">
        <v>94235</v>
      </c>
      <c r="E143" s="74">
        <v>92300</v>
      </c>
      <c r="F143" s="74">
        <v>91725</v>
      </c>
      <c r="G143" s="74">
        <v>91185</v>
      </c>
      <c r="H143" s="74">
        <v>90590</v>
      </c>
      <c r="I143" s="74">
        <v>90045</v>
      </c>
      <c r="J143" s="74">
        <v>89465</v>
      </c>
      <c r="K143" s="74">
        <v>88840</v>
      </c>
      <c r="L143" s="74">
        <v>88260</v>
      </c>
      <c r="M143" s="75">
        <v>87670</v>
      </c>
      <c r="N143" s="76">
        <v>904315</v>
      </c>
      <c r="O143" s="77">
        <v>1.1828919744406439</v>
      </c>
    </row>
    <row r="144" spans="1:15">
      <c r="A144" s="9"/>
      <c r="B144" s="108" t="s">
        <v>76</v>
      </c>
      <c r="C144" s="109"/>
      <c r="D144" s="78">
        <v>15095</v>
      </c>
      <c r="E144" s="79">
        <v>13730</v>
      </c>
      <c r="F144" s="79">
        <v>13750</v>
      </c>
      <c r="G144" s="79">
        <v>13840</v>
      </c>
      <c r="H144" s="79">
        <v>13845</v>
      </c>
      <c r="I144" s="79">
        <v>13895</v>
      </c>
      <c r="J144" s="79">
        <v>13915</v>
      </c>
      <c r="K144" s="79">
        <v>13880</v>
      </c>
      <c r="L144" s="79">
        <v>13940</v>
      </c>
      <c r="M144" s="80">
        <v>13930</v>
      </c>
      <c r="N144" s="81">
        <v>139820</v>
      </c>
      <c r="O144" s="77">
        <v>0.18289197444064381</v>
      </c>
    </row>
    <row r="145" spans="1:15">
      <c r="A145" s="9"/>
      <c r="B145" s="10" t="s">
        <v>77</v>
      </c>
      <c r="C145" s="51">
        <f>C142/C143</f>
        <v>0.90476190476190477</v>
      </c>
      <c r="D145" s="73">
        <v>85260.238095238092</v>
      </c>
      <c r="E145" s="74">
        <v>83509.523809523816</v>
      </c>
      <c r="F145" s="74">
        <v>82989.28571428571</v>
      </c>
      <c r="G145" s="74">
        <v>82500.71428571429</v>
      </c>
      <c r="H145" s="74">
        <v>81962.380952380947</v>
      </c>
      <c r="I145" s="74">
        <v>81469.28571428571</v>
      </c>
      <c r="J145" s="74">
        <v>80944.523809523816</v>
      </c>
      <c r="K145" s="74">
        <v>80379.047619047618</v>
      </c>
      <c r="L145" s="74">
        <v>79854.28571428571</v>
      </c>
      <c r="M145" s="75">
        <v>79320.476190476198</v>
      </c>
      <c r="N145" s="76">
        <v>818189.76190476178</v>
      </c>
      <c r="O145" s="77">
        <v>1.0702355959224872</v>
      </c>
    </row>
    <row r="146" spans="1:15">
      <c r="A146" s="9"/>
      <c r="B146" s="52" t="s">
        <v>78</v>
      </c>
      <c r="C146" s="114"/>
      <c r="D146" s="78">
        <v>6120.2380952380918</v>
      </c>
      <c r="E146" s="79">
        <v>4939.5238095238165</v>
      </c>
      <c r="F146" s="79">
        <v>5014.2857142857101</v>
      </c>
      <c r="G146" s="79">
        <v>5155.7142857142899</v>
      </c>
      <c r="H146" s="79">
        <v>5217.3809523809468</v>
      </c>
      <c r="I146" s="79">
        <v>5319.2857142857101</v>
      </c>
      <c r="J146" s="79">
        <v>5394.5238095238165</v>
      </c>
      <c r="K146" s="79">
        <v>5419.0476190476184</v>
      </c>
      <c r="L146" s="79">
        <v>5534.2857142857101</v>
      </c>
      <c r="M146" s="80">
        <v>5580.4761904761981</v>
      </c>
      <c r="N146" s="81">
        <v>53694.761904761908</v>
      </c>
      <c r="O146" s="77">
        <v>7.0235595922487279E-2</v>
      </c>
    </row>
    <row r="147" spans="1:15">
      <c r="A147" s="9"/>
      <c r="B147" s="52" t="s">
        <v>79</v>
      </c>
      <c r="C147" s="53">
        <f>(C143-C142)/C143</f>
        <v>9.5238095238095233E-2</v>
      </c>
      <c r="D147" s="78">
        <v>8974.7619047619046</v>
      </c>
      <c r="E147" s="79">
        <v>8790.4761904761908</v>
      </c>
      <c r="F147" s="79">
        <v>8735.7142857142844</v>
      </c>
      <c r="G147" s="79">
        <v>8684.2857142857138</v>
      </c>
      <c r="H147" s="79">
        <v>8627.6190476190477</v>
      </c>
      <c r="I147" s="79">
        <v>8575.7142857142844</v>
      </c>
      <c r="J147" s="79">
        <v>8520.4761904761908</v>
      </c>
      <c r="K147" s="79">
        <v>8460.9523809523798</v>
      </c>
      <c r="L147" s="79">
        <v>8405.7142857142844</v>
      </c>
      <c r="M147" s="80">
        <v>8349.5238095238092</v>
      </c>
      <c r="N147" s="81">
        <v>86125.238095238077</v>
      </c>
      <c r="O147" s="77">
        <v>0.11265637851815653</v>
      </c>
    </row>
    <row r="148" spans="1:15">
      <c r="A148" s="9"/>
      <c r="B148" s="10"/>
      <c r="C148" s="42"/>
      <c r="D148" s="73"/>
      <c r="E148" s="74"/>
      <c r="F148" s="74"/>
      <c r="G148" s="74"/>
      <c r="H148" s="74"/>
      <c r="I148" s="74"/>
      <c r="J148" s="74"/>
      <c r="K148" s="74"/>
      <c r="L148" s="74"/>
      <c r="M148" s="75"/>
      <c r="N148" s="76"/>
      <c r="O148" s="76"/>
    </row>
    <row r="149" spans="1:15">
      <c r="A149" s="9">
        <v>22</v>
      </c>
      <c r="B149" s="10" t="s">
        <v>24</v>
      </c>
      <c r="C149" s="42">
        <f>$C$2</f>
        <v>71250</v>
      </c>
      <c r="D149" s="73">
        <v>79485</v>
      </c>
      <c r="E149" s="74">
        <v>78835</v>
      </c>
      <c r="F149" s="74">
        <v>78235</v>
      </c>
      <c r="G149" s="74">
        <v>77650</v>
      </c>
      <c r="H149" s="74">
        <v>77040</v>
      </c>
      <c r="I149" s="74">
        <v>76420</v>
      </c>
      <c r="J149" s="74">
        <v>75805</v>
      </c>
      <c r="K149" s="74">
        <v>75205</v>
      </c>
      <c r="L149" s="74">
        <v>74595</v>
      </c>
      <c r="M149" s="75">
        <v>74025</v>
      </c>
      <c r="N149" s="76">
        <v>767295</v>
      </c>
      <c r="O149" s="77">
        <v>1</v>
      </c>
    </row>
    <row r="150" spans="1:15">
      <c r="A150" s="9"/>
      <c r="B150" s="10" t="str">
        <f>$B$3</f>
        <v>Renovation plan B-1</v>
      </c>
      <c r="C150" s="42">
        <f>$C$3</f>
        <v>78750</v>
      </c>
      <c r="D150" s="73">
        <v>94590</v>
      </c>
      <c r="E150" s="74">
        <v>92660</v>
      </c>
      <c r="F150" s="74">
        <v>92110</v>
      </c>
      <c r="G150" s="74">
        <v>91555</v>
      </c>
      <c r="H150" s="74">
        <v>90985</v>
      </c>
      <c r="I150" s="74">
        <v>90430</v>
      </c>
      <c r="J150" s="74">
        <v>89810</v>
      </c>
      <c r="K150" s="74">
        <v>89265</v>
      </c>
      <c r="L150" s="74">
        <v>88655</v>
      </c>
      <c r="M150" s="75">
        <v>88045</v>
      </c>
      <c r="N150" s="76">
        <v>908105</v>
      </c>
      <c r="O150" s="77">
        <v>1.183514815032028</v>
      </c>
    </row>
    <row r="151" spans="1:15">
      <c r="A151" s="9"/>
      <c r="B151" s="108" t="s">
        <v>76</v>
      </c>
      <c r="C151" s="109"/>
      <c r="D151" s="78">
        <v>15105</v>
      </c>
      <c r="E151" s="79">
        <v>13825</v>
      </c>
      <c r="F151" s="79">
        <v>13875</v>
      </c>
      <c r="G151" s="79">
        <v>13905</v>
      </c>
      <c r="H151" s="79">
        <v>13945</v>
      </c>
      <c r="I151" s="79">
        <v>14010</v>
      </c>
      <c r="J151" s="79">
        <v>14005</v>
      </c>
      <c r="K151" s="79">
        <v>14060</v>
      </c>
      <c r="L151" s="79">
        <v>14060</v>
      </c>
      <c r="M151" s="80">
        <v>14020</v>
      </c>
      <c r="N151" s="81">
        <v>140810</v>
      </c>
      <c r="O151" s="77">
        <v>0.1835148150320281</v>
      </c>
    </row>
    <row r="152" spans="1:15">
      <c r="A152" s="9"/>
      <c r="B152" s="10" t="s">
        <v>77</v>
      </c>
      <c r="C152" s="51">
        <f>C149/C150</f>
        <v>0.90476190476190477</v>
      </c>
      <c r="D152" s="73">
        <v>85581.428571428565</v>
      </c>
      <c r="E152" s="74">
        <v>83835.238095238092</v>
      </c>
      <c r="F152" s="74">
        <v>83337.619047619053</v>
      </c>
      <c r="G152" s="74">
        <v>82835.476190476198</v>
      </c>
      <c r="H152" s="74">
        <v>82319.761904761908</v>
      </c>
      <c r="I152" s="74">
        <v>81817.619047619053</v>
      </c>
      <c r="J152" s="74">
        <v>81256.666666666672</v>
      </c>
      <c r="K152" s="74">
        <v>80763.571428571435</v>
      </c>
      <c r="L152" s="74">
        <v>80211.666666666672</v>
      </c>
      <c r="M152" s="75">
        <v>79659.761904761908</v>
      </c>
      <c r="N152" s="76">
        <v>821618.80952380947</v>
      </c>
      <c r="O152" s="77">
        <v>1.0707991183623111</v>
      </c>
    </row>
    <row r="153" spans="1:15">
      <c r="A153" s="9"/>
      <c r="B153" s="52" t="s">
        <v>78</v>
      </c>
      <c r="C153" s="114"/>
      <c r="D153" s="78">
        <v>6096.4285714285652</v>
      </c>
      <c r="E153" s="79">
        <v>5000.2380952380918</v>
      </c>
      <c r="F153" s="79">
        <v>5102.6190476190532</v>
      </c>
      <c r="G153" s="79">
        <v>5185.4761904761981</v>
      </c>
      <c r="H153" s="79">
        <v>5279.7619047619082</v>
      </c>
      <c r="I153" s="79">
        <v>5397.6190476190532</v>
      </c>
      <c r="J153" s="79">
        <v>5451.6666666666715</v>
      </c>
      <c r="K153" s="79">
        <v>5558.5714285714348</v>
      </c>
      <c r="L153" s="79">
        <v>5616.6666666666715</v>
      </c>
      <c r="M153" s="80">
        <v>5634.7619047619082</v>
      </c>
      <c r="N153" s="81">
        <v>54323.809523809556</v>
      </c>
      <c r="O153" s="77">
        <v>7.0799118362311175E-2</v>
      </c>
    </row>
    <row r="154" spans="1:15">
      <c r="A154" s="9"/>
      <c r="B154" s="52" t="s">
        <v>79</v>
      </c>
      <c r="C154" s="53">
        <f>(C150-C149)/C150</f>
        <v>9.5238095238095233E-2</v>
      </c>
      <c r="D154" s="78">
        <v>9008.5714285714275</v>
      </c>
      <c r="E154" s="79">
        <v>8824.7619047619046</v>
      </c>
      <c r="F154" s="79">
        <v>8772.3809523809523</v>
      </c>
      <c r="G154" s="79">
        <v>8719.5238095238092</v>
      </c>
      <c r="H154" s="79">
        <v>8665.2380952380954</v>
      </c>
      <c r="I154" s="79">
        <v>8612.3809523809523</v>
      </c>
      <c r="J154" s="79">
        <v>8553.3333333333321</v>
      </c>
      <c r="K154" s="79">
        <v>8501.4285714285706</v>
      </c>
      <c r="L154" s="79">
        <v>8443.3333333333321</v>
      </c>
      <c r="M154" s="80">
        <v>8385.2380952380954</v>
      </c>
      <c r="N154" s="81">
        <v>86486.190476190459</v>
      </c>
      <c r="O154" s="77">
        <v>0.11271569666971694</v>
      </c>
    </row>
    <row r="155" spans="1:15">
      <c r="A155" s="9"/>
      <c r="B155" s="10"/>
      <c r="C155" s="42"/>
      <c r="D155" s="73"/>
      <c r="E155" s="74"/>
      <c r="F155" s="74"/>
      <c r="G155" s="74"/>
      <c r="H155" s="74"/>
      <c r="I155" s="74"/>
      <c r="J155" s="74"/>
      <c r="K155" s="74"/>
      <c r="L155" s="74"/>
      <c r="M155" s="75"/>
      <c r="N155" s="76"/>
      <c r="O155" s="76"/>
    </row>
    <row r="156" spans="1:15">
      <c r="A156" s="9">
        <v>23</v>
      </c>
      <c r="B156" s="10" t="s">
        <v>25</v>
      </c>
      <c r="C156" s="42">
        <f>$C$2</f>
        <v>71250</v>
      </c>
      <c r="D156" s="73">
        <v>78915</v>
      </c>
      <c r="E156" s="74">
        <v>78315</v>
      </c>
      <c r="F156" s="74">
        <v>77700</v>
      </c>
      <c r="G156" s="74">
        <v>77125</v>
      </c>
      <c r="H156" s="74">
        <v>76510</v>
      </c>
      <c r="I156" s="74">
        <v>75895</v>
      </c>
      <c r="J156" s="74">
        <v>75290</v>
      </c>
      <c r="K156" s="74">
        <v>74710</v>
      </c>
      <c r="L156" s="74">
        <v>74075</v>
      </c>
      <c r="M156" s="75">
        <v>73470</v>
      </c>
      <c r="N156" s="76">
        <v>762005</v>
      </c>
      <c r="O156" s="77">
        <v>1</v>
      </c>
    </row>
    <row r="157" spans="1:15">
      <c r="A157" s="9"/>
      <c r="B157" s="10" t="str">
        <f>$B$3</f>
        <v>Renovation plan B-1</v>
      </c>
      <c r="C157" s="42">
        <f>$C$3</f>
        <v>78750</v>
      </c>
      <c r="D157" s="73">
        <v>94205</v>
      </c>
      <c r="E157" s="74">
        <v>92255</v>
      </c>
      <c r="F157" s="74">
        <v>91680</v>
      </c>
      <c r="G157" s="74">
        <v>91100</v>
      </c>
      <c r="H157" s="74">
        <v>90530</v>
      </c>
      <c r="I157" s="74">
        <v>89980</v>
      </c>
      <c r="J157" s="74">
        <v>89375</v>
      </c>
      <c r="K157" s="74">
        <v>88795</v>
      </c>
      <c r="L157" s="74">
        <v>88165</v>
      </c>
      <c r="M157" s="75">
        <v>87605</v>
      </c>
      <c r="N157" s="76">
        <v>903690</v>
      </c>
      <c r="O157" s="77">
        <v>1.1859371001502614</v>
      </c>
    </row>
    <row r="158" spans="1:15">
      <c r="A158" s="9"/>
      <c r="B158" s="108" t="s">
        <v>76</v>
      </c>
      <c r="C158" s="109"/>
      <c r="D158" s="78">
        <v>15290</v>
      </c>
      <c r="E158" s="79">
        <v>13940</v>
      </c>
      <c r="F158" s="79">
        <v>13980</v>
      </c>
      <c r="G158" s="79">
        <v>13975</v>
      </c>
      <c r="H158" s="79">
        <v>14020</v>
      </c>
      <c r="I158" s="79">
        <v>14085</v>
      </c>
      <c r="J158" s="79">
        <v>14085</v>
      </c>
      <c r="K158" s="79">
        <v>14085</v>
      </c>
      <c r="L158" s="79">
        <v>14090</v>
      </c>
      <c r="M158" s="80">
        <v>14135</v>
      </c>
      <c r="N158" s="81">
        <v>141685</v>
      </c>
      <c r="O158" s="77">
        <v>0.18593710015026149</v>
      </c>
    </row>
    <row r="159" spans="1:15">
      <c r="A159" s="9"/>
      <c r="B159" s="10" t="s">
        <v>77</v>
      </c>
      <c r="C159" s="51">
        <f>C156/C157</f>
        <v>0.90476190476190477</v>
      </c>
      <c r="D159" s="73">
        <v>85233.095238095237</v>
      </c>
      <c r="E159" s="74">
        <v>83468.809523809527</v>
      </c>
      <c r="F159" s="74">
        <v>82948.571428571435</v>
      </c>
      <c r="G159" s="74">
        <v>82423.809523809527</v>
      </c>
      <c r="H159" s="74">
        <v>81908.095238095237</v>
      </c>
      <c r="I159" s="74">
        <v>81410.476190476198</v>
      </c>
      <c r="J159" s="74">
        <v>80863.095238095237</v>
      </c>
      <c r="K159" s="74">
        <v>80338.333333333328</v>
      </c>
      <c r="L159" s="74">
        <v>79768.333333333328</v>
      </c>
      <c r="M159" s="75">
        <v>79261.666666666672</v>
      </c>
      <c r="N159" s="76">
        <v>817624.2857142858</v>
      </c>
      <c r="O159" s="77">
        <v>1.0729907096597604</v>
      </c>
    </row>
    <row r="160" spans="1:15">
      <c r="A160" s="9"/>
      <c r="B160" s="52" t="s">
        <v>78</v>
      </c>
      <c r="C160" s="114"/>
      <c r="D160" s="78">
        <v>6318.0952380952367</v>
      </c>
      <c r="E160" s="79">
        <v>5153.8095238095266</v>
      </c>
      <c r="F160" s="79">
        <v>5248.5714285714348</v>
      </c>
      <c r="G160" s="79">
        <v>5298.8095238095266</v>
      </c>
      <c r="H160" s="79">
        <v>5398.0952380952367</v>
      </c>
      <c r="I160" s="79">
        <v>5515.4761904761981</v>
      </c>
      <c r="J160" s="79">
        <v>5573.0952380952367</v>
      </c>
      <c r="K160" s="79">
        <v>5628.3333333333285</v>
      </c>
      <c r="L160" s="79">
        <v>5693.3333333333285</v>
      </c>
      <c r="M160" s="80">
        <v>5791.6666666666715</v>
      </c>
      <c r="N160" s="81">
        <v>55619.285714285725</v>
      </c>
      <c r="O160" s="77">
        <v>7.29907096597604E-2</v>
      </c>
    </row>
    <row r="161" spans="1:15">
      <c r="A161" s="9"/>
      <c r="B161" s="52" t="s">
        <v>79</v>
      </c>
      <c r="C161" s="53">
        <f>(C157-C156)/C157</f>
        <v>9.5238095238095233E-2</v>
      </c>
      <c r="D161" s="78">
        <v>8971.9047619047615</v>
      </c>
      <c r="E161" s="79">
        <v>8786.1904761904752</v>
      </c>
      <c r="F161" s="79">
        <v>8731.4285714285706</v>
      </c>
      <c r="G161" s="79">
        <v>8676.1904761904752</v>
      </c>
      <c r="H161" s="79">
        <v>8621.9047619047615</v>
      </c>
      <c r="I161" s="79">
        <v>8569.5238095238092</v>
      </c>
      <c r="J161" s="79">
        <v>8511.9047619047615</v>
      </c>
      <c r="K161" s="79">
        <v>8456.6666666666661</v>
      </c>
      <c r="L161" s="79">
        <v>8396.6666666666661</v>
      </c>
      <c r="M161" s="80">
        <v>8343.3333333333321</v>
      </c>
      <c r="N161" s="81">
        <v>86065.71428571429</v>
      </c>
      <c r="O161" s="77">
        <v>0.11294639049050111</v>
      </c>
    </row>
    <row r="162" spans="1:15">
      <c r="A162" s="9"/>
      <c r="B162" s="10"/>
      <c r="C162" s="42"/>
      <c r="D162" s="73"/>
      <c r="E162" s="74"/>
      <c r="F162" s="74"/>
      <c r="G162" s="74"/>
      <c r="H162" s="74"/>
      <c r="I162" s="74"/>
      <c r="J162" s="74"/>
      <c r="K162" s="74"/>
      <c r="L162" s="74"/>
      <c r="M162" s="75"/>
      <c r="N162" s="76"/>
      <c r="O162" s="76"/>
    </row>
    <row r="163" spans="1:15">
      <c r="A163" s="9">
        <v>24</v>
      </c>
      <c r="B163" s="10" t="s">
        <v>26</v>
      </c>
      <c r="C163" s="42">
        <f>$C$2</f>
        <v>71250</v>
      </c>
      <c r="D163" s="73">
        <v>71325</v>
      </c>
      <c r="E163" s="74">
        <v>70785</v>
      </c>
      <c r="F163" s="74">
        <v>70275</v>
      </c>
      <c r="G163" s="74">
        <v>69735</v>
      </c>
      <c r="H163" s="74">
        <v>69210</v>
      </c>
      <c r="I163" s="74">
        <v>68645</v>
      </c>
      <c r="J163" s="74">
        <v>68100</v>
      </c>
      <c r="K163" s="74">
        <v>67560</v>
      </c>
      <c r="L163" s="74">
        <v>67015</v>
      </c>
      <c r="M163" s="75">
        <v>66480</v>
      </c>
      <c r="N163" s="76">
        <v>689130</v>
      </c>
      <c r="O163" s="77">
        <v>1</v>
      </c>
    </row>
    <row r="164" spans="1:15">
      <c r="A164" s="9"/>
      <c r="B164" s="10" t="str">
        <f>$B$3</f>
        <v>Renovation plan B-1</v>
      </c>
      <c r="C164" s="42">
        <f>$C$3</f>
        <v>78750</v>
      </c>
      <c r="D164" s="73">
        <v>84815</v>
      </c>
      <c r="E164" s="74">
        <v>83075</v>
      </c>
      <c r="F164" s="74">
        <v>82585</v>
      </c>
      <c r="G164" s="74">
        <v>82055</v>
      </c>
      <c r="H164" s="74">
        <v>81545</v>
      </c>
      <c r="I164" s="74">
        <v>81010</v>
      </c>
      <c r="J164" s="74">
        <v>80510</v>
      </c>
      <c r="K164" s="74">
        <v>79985</v>
      </c>
      <c r="L164" s="74">
        <v>79445</v>
      </c>
      <c r="M164" s="75">
        <v>78920</v>
      </c>
      <c r="N164" s="76">
        <v>813945</v>
      </c>
      <c r="O164" s="77">
        <v>1.1811196726307083</v>
      </c>
    </row>
    <row r="165" spans="1:15">
      <c r="A165" s="9"/>
      <c r="B165" s="108" t="s">
        <v>76</v>
      </c>
      <c r="C165" s="109"/>
      <c r="D165" s="78">
        <v>13490</v>
      </c>
      <c r="E165" s="79">
        <v>12290</v>
      </c>
      <c r="F165" s="79">
        <v>12310</v>
      </c>
      <c r="G165" s="79">
        <v>12320</v>
      </c>
      <c r="H165" s="79">
        <v>12335</v>
      </c>
      <c r="I165" s="79">
        <v>12365</v>
      </c>
      <c r="J165" s="79">
        <v>12410</v>
      </c>
      <c r="K165" s="79">
        <v>12425</v>
      </c>
      <c r="L165" s="79">
        <v>12430</v>
      </c>
      <c r="M165" s="80">
        <v>12440</v>
      </c>
      <c r="N165" s="81">
        <v>124815</v>
      </c>
      <c r="O165" s="77">
        <v>0.18111967263070827</v>
      </c>
    </row>
    <row r="166" spans="1:15">
      <c r="A166" s="9"/>
      <c r="B166" s="10" t="s">
        <v>77</v>
      </c>
      <c r="C166" s="51">
        <f>C163/C164</f>
        <v>0.90476190476190477</v>
      </c>
      <c r="D166" s="73">
        <v>76737.380952380947</v>
      </c>
      <c r="E166" s="74">
        <v>75163.095238095237</v>
      </c>
      <c r="F166" s="74">
        <v>74719.761904761908</v>
      </c>
      <c r="G166" s="74">
        <v>74240.238095238092</v>
      </c>
      <c r="H166" s="74">
        <v>73778.809523809527</v>
      </c>
      <c r="I166" s="74">
        <v>73294.761904761908</v>
      </c>
      <c r="J166" s="74">
        <v>72842.380952380947</v>
      </c>
      <c r="K166" s="74">
        <v>72367.380952380947</v>
      </c>
      <c r="L166" s="74">
        <v>71878.809523809527</v>
      </c>
      <c r="M166" s="75">
        <v>71403.809523809527</v>
      </c>
      <c r="N166" s="76">
        <v>736426.42857142841</v>
      </c>
      <c r="O166" s="77">
        <v>1.0686320847611168</v>
      </c>
    </row>
    <row r="167" spans="1:15">
      <c r="A167" s="9"/>
      <c r="B167" s="52" t="s">
        <v>78</v>
      </c>
      <c r="C167" s="114"/>
      <c r="D167" s="78">
        <v>5412.3809523809468</v>
      </c>
      <c r="E167" s="79">
        <v>4378.0952380952367</v>
      </c>
      <c r="F167" s="79">
        <v>4444.7619047619082</v>
      </c>
      <c r="G167" s="79">
        <v>4505.2380952380918</v>
      </c>
      <c r="H167" s="79">
        <v>4568.8095238095266</v>
      </c>
      <c r="I167" s="79">
        <v>4649.7619047619082</v>
      </c>
      <c r="J167" s="79">
        <v>4742.3809523809468</v>
      </c>
      <c r="K167" s="79">
        <v>4807.3809523809468</v>
      </c>
      <c r="L167" s="79">
        <v>4863.8095238095266</v>
      </c>
      <c r="M167" s="80">
        <v>4923.8095238095266</v>
      </c>
      <c r="N167" s="81">
        <v>47296.428571428565</v>
      </c>
      <c r="O167" s="77">
        <v>6.8632084761117013E-2</v>
      </c>
    </row>
    <row r="168" spans="1:15">
      <c r="A168" s="9"/>
      <c r="B168" s="52" t="s">
        <v>79</v>
      </c>
      <c r="C168" s="53">
        <f>(C164-C163)/C164</f>
        <v>9.5238095238095233E-2</v>
      </c>
      <c r="D168" s="78">
        <v>8077.6190476190468</v>
      </c>
      <c r="E168" s="79">
        <v>7911.9047619047615</v>
      </c>
      <c r="F168" s="79">
        <v>7865.2380952380945</v>
      </c>
      <c r="G168" s="79">
        <v>7814.7619047619046</v>
      </c>
      <c r="H168" s="79">
        <v>7766.1904761904761</v>
      </c>
      <c r="I168" s="79">
        <v>7715.2380952380945</v>
      </c>
      <c r="J168" s="79">
        <v>7667.6190476190468</v>
      </c>
      <c r="K168" s="79">
        <v>7617.6190476190468</v>
      </c>
      <c r="L168" s="79">
        <v>7566.1904761904761</v>
      </c>
      <c r="M168" s="80">
        <v>7516.1904761904761</v>
      </c>
      <c r="N168" s="81">
        <v>77518.57142857142</v>
      </c>
      <c r="O168" s="77">
        <v>0.11248758786959125</v>
      </c>
    </row>
    <row r="169" spans="1:15">
      <c r="A169" s="9"/>
      <c r="B169" s="10"/>
      <c r="C169" s="42"/>
      <c r="D169" s="73"/>
      <c r="E169" s="74"/>
      <c r="F169" s="74"/>
      <c r="G169" s="74"/>
      <c r="H169" s="74"/>
      <c r="I169" s="74"/>
      <c r="J169" s="74"/>
      <c r="K169" s="74"/>
      <c r="L169" s="74"/>
      <c r="M169" s="75"/>
      <c r="N169" s="76"/>
      <c r="O169" s="76"/>
    </row>
    <row r="170" spans="1:15">
      <c r="A170" s="9">
        <v>25</v>
      </c>
      <c r="B170" s="10" t="s">
        <v>27</v>
      </c>
      <c r="C170" s="42">
        <f>$C$2</f>
        <v>71250</v>
      </c>
      <c r="D170" s="73">
        <v>70950</v>
      </c>
      <c r="E170" s="74">
        <v>70435</v>
      </c>
      <c r="F170" s="74">
        <v>69865</v>
      </c>
      <c r="G170" s="74">
        <v>69335</v>
      </c>
      <c r="H170" s="74">
        <v>68785</v>
      </c>
      <c r="I170" s="74">
        <v>68240</v>
      </c>
      <c r="J170" s="74">
        <v>67685</v>
      </c>
      <c r="K170" s="74">
        <v>67130</v>
      </c>
      <c r="L170" s="74">
        <v>66605</v>
      </c>
      <c r="M170" s="75">
        <v>66075</v>
      </c>
      <c r="N170" s="76">
        <v>685105</v>
      </c>
      <c r="O170" s="77">
        <v>1</v>
      </c>
    </row>
    <row r="171" spans="1:15">
      <c r="A171" s="9"/>
      <c r="B171" s="10" t="str">
        <f>$B$3</f>
        <v>Renovation plan B-1</v>
      </c>
      <c r="C171" s="42">
        <f>$C$3</f>
        <v>78750</v>
      </c>
      <c r="D171" s="73">
        <v>85015</v>
      </c>
      <c r="E171" s="74">
        <v>83165</v>
      </c>
      <c r="F171" s="74">
        <v>82665</v>
      </c>
      <c r="G171" s="74">
        <v>82140</v>
      </c>
      <c r="H171" s="74">
        <v>81595</v>
      </c>
      <c r="I171" s="74">
        <v>81055</v>
      </c>
      <c r="J171" s="74">
        <v>80470</v>
      </c>
      <c r="K171" s="74">
        <v>79935</v>
      </c>
      <c r="L171" s="74">
        <v>79370</v>
      </c>
      <c r="M171" s="75">
        <v>78825</v>
      </c>
      <c r="N171" s="76">
        <v>814235</v>
      </c>
      <c r="O171" s="77">
        <v>1.1884820574948365</v>
      </c>
    </row>
    <row r="172" spans="1:15">
      <c r="A172" s="9"/>
      <c r="B172" s="108" t="s">
        <v>76</v>
      </c>
      <c r="C172" s="109"/>
      <c r="D172" s="78">
        <v>14065</v>
      </c>
      <c r="E172" s="79">
        <v>12730</v>
      </c>
      <c r="F172" s="79">
        <v>12800</v>
      </c>
      <c r="G172" s="79">
        <v>12805</v>
      </c>
      <c r="H172" s="79">
        <v>12810</v>
      </c>
      <c r="I172" s="79">
        <v>12815</v>
      </c>
      <c r="J172" s="79">
        <v>12785</v>
      </c>
      <c r="K172" s="79">
        <v>12805</v>
      </c>
      <c r="L172" s="79">
        <v>12765</v>
      </c>
      <c r="M172" s="80">
        <v>12750</v>
      </c>
      <c r="N172" s="81">
        <v>129130</v>
      </c>
      <c r="O172" s="77">
        <v>0.18848205749483657</v>
      </c>
    </row>
    <row r="173" spans="1:15">
      <c r="A173" s="9"/>
      <c r="B173" s="10" t="s">
        <v>77</v>
      </c>
      <c r="C173" s="51">
        <f>C170/C171</f>
        <v>0.90476190476190477</v>
      </c>
      <c r="D173" s="73">
        <v>76918.333333333328</v>
      </c>
      <c r="E173" s="74">
        <v>75244.523809523816</v>
      </c>
      <c r="F173" s="74">
        <v>74792.142857142855</v>
      </c>
      <c r="G173" s="74">
        <v>74317.142857142855</v>
      </c>
      <c r="H173" s="74">
        <v>73824.047619047618</v>
      </c>
      <c r="I173" s="74">
        <v>73335.476190476198</v>
      </c>
      <c r="J173" s="74">
        <v>72806.190476190473</v>
      </c>
      <c r="K173" s="74">
        <v>72322.142857142855</v>
      </c>
      <c r="L173" s="74">
        <v>71810.952380952382</v>
      </c>
      <c r="M173" s="75">
        <v>71317.857142857145</v>
      </c>
      <c r="N173" s="76">
        <v>736688.80952380958</v>
      </c>
      <c r="O173" s="77">
        <v>1.0752932901143761</v>
      </c>
    </row>
    <row r="174" spans="1:15">
      <c r="A174" s="9"/>
      <c r="B174" s="52" t="s">
        <v>78</v>
      </c>
      <c r="C174" s="114"/>
      <c r="D174" s="78">
        <v>5968.3333333333285</v>
      </c>
      <c r="E174" s="79">
        <v>4809.5238095238165</v>
      </c>
      <c r="F174" s="79">
        <v>4927.1428571428551</v>
      </c>
      <c r="G174" s="79">
        <v>4982.1428571428551</v>
      </c>
      <c r="H174" s="79">
        <v>5039.0476190476184</v>
      </c>
      <c r="I174" s="79">
        <v>5095.4761904761981</v>
      </c>
      <c r="J174" s="79">
        <v>5121.1904761904734</v>
      </c>
      <c r="K174" s="79">
        <v>5192.1428571428551</v>
      </c>
      <c r="L174" s="79">
        <v>5205.9523809523816</v>
      </c>
      <c r="M174" s="80">
        <v>5242.8571428571449</v>
      </c>
      <c r="N174" s="81">
        <v>51583.809523809527</v>
      </c>
      <c r="O174" s="77">
        <v>7.5293290114375938E-2</v>
      </c>
    </row>
    <row r="175" spans="1:15">
      <c r="A175" s="9"/>
      <c r="B175" s="52" t="s">
        <v>79</v>
      </c>
      <c r="C175" s="53">
        <f>(C171-C170)/C171</f>
        <v>9.5238095238095233E-2</v>
      </c>
      <c r="D175" s="78">
        <v>8096.6666666666661</v>
      </c>
      <c r="E175" s="79">
        <v>7920.4761904761899</v>
      </c>
      <c r="F175" s="79">
        <v>7872.8571428571422</v>
      </c>
      <c r="G175" s="79">
        <v>7822.8571428571422</v>
      </c>
      <c r="H175" s="79">
        <v>7770.9523809523807</v>
      </c>
      <c r="I175" s="79">
        <v>7719.5238095238092</v>
      </c>
      <c r="J175" s="79">
        <v>7663.8095238095229</v>
      </c>
      <c r="K175" s="79">
        <v>7612.8571428571422</v>
      </c>
      <c r="L175" s="79">
        <v>7559.0476190476184</v>
      </c>
      <c r="M175" s="80">
        <v>7507.1428571428569</v>
      </c>
      <c r="N175" s="81">
        <v>77546.190476190473</v>
      </c>
      <c r="O175" s="77">
        <v>0.11318876738046062</v>
      </c>
    </row>
    <row r="176" spans="1:15">
      <c r="A176" s="9"/>
      <c r="B176" s="10"/>
      <c r="C176" s="42"/>
      <c r="D176" s="73"/>
      <c r="E176" s="74"/>
      <c r="F176" s="74"/>
      <c r="G176" s="74"/>
      <c r="H176" s="74"/>
      <c r="I176" s="74"/>
      <c r="J176" s="74"/>
      <c r="K176" s="74"/>
      <c r="L176" s="74"/>
      <c r="M176" s="75"/>
      <c r="N176" s="76"/>
      <c r="O176" s="76"/>
    </row>
    <row r="177" spans="1:15">
      <c r="A177" s="9">
        <v>26</v>
      </c>
      <c r="B177" s="10" t="s">
        <v>28</v>
      </c>
      <c r="C177" s="42">
        <f>$C$2</f>
        <v>71250</v>
      </c>
      <c r="D177" s="73">
        <v>72510</v>
      </c>
      <c r="E177" s="74">
        <v>71960</v>
      </c>
      <c r="F177" s="74">
        <v>71415</v>
      </c>
      <c r="G177" s="74">
        <v>70865</v>
      </c>
      <c r="H177" s="74">
        <v>70335</v>
      </c>
      <c r="I177" s="74">
        <v>69790</v>
      </c>
      <c r="J177" s="74">
        <v>69240</v>
      </c>
      <c r="K177" s="74">
        <v>68670</v>
      </c>
      <c r="L177" s="74">
        <v>68125</v>
      </c>
      <c r="M177" s="75">
        <v>67590</v>
      </c>
      <c r="N177" s="76">
        <v>700500</v>
      </c>
      <c r="O177" s="77">
        <v>1</v>
      </c>
    </row>
    <row r="178" spans="1:15">
      <c r="A178" s="9"/>
      <c r="B178" s="10" t="str">
        <f>$B$3</f>
        <v>Renovation plan B-1</v>
      </c>
      <c r="C178" s="42">
        <f>$C$3</f>
        <v>78750</v>
      </c>
      <c r="D178" s="73">
        <v>86255</v>
      </c>
      <c r="E178" s="74">
        <v>84475</v>
      </c>
      <c r="F178" s="74">
        <v>83950</v>
      </c>
      <c r="G178" s="74">
        <v>83415</v>
      </c>
      <c r="H178" s="74">
        <v>82925</v>
      </c>
      <c r="I178" s="74">
        <v>82400</v>
      </c>
      <c r="J178" s="74">
        <v>81875</v>
      </c>
      <c r="K178" s="74">
        <v>81340</v>
      </c>
      <c r="L178" s="74">
        <v>80790</v>
      </c>
      <c r="M178" s="75">
        <v>80230</v>
      </c>
      <c r="N178" s="76">
        <v>827655</v>
      </c>
      <c r="O178" s="77">
        <v>1.1815203426124197</v>
      </c>
    </row>
    <row r="179" spans="1:15">
      <c r="A179" s="9"/>
      <c r="B179" s="108" t="s">
        <v>76</v>
      </c>
      <c r="C179" s="109"/>
      <c r="D179" s="78">
        <v>13745</v>
      </c>
      <c r="E179" s="79">
        <v>12515</v>
      </c>
      <c r="F179" s="79">
        <v>12535</v>
      </c>
      <c r="G179" s="79">
        <v>12550</v>
      </c>
      <c r="H179" s="79">
        <v>12590</v>
      </c>
      <c r="I179" s="79">
        <v>12610</v>
      </c>
      <c r="J179" s="79">
        <v>12635</v>
      </c>
      <c r="K179" s="79">
        <v>12670</v>
      </c>
      <c r="L179" s="79">
        <v>12665</v>
      </c>
      <c r="M179" s="80">
        <v>12640</v>
      </c>
      <c r="N179" s="81">
        <v>127155</v>
      </c>
      <c r="O179" s="77">
        <v>0.1815203426124197</v>
      </c>
    </row>
    <row r="180" spans="1:15">
      <c r="A180" s="9"/>
      <c r="B180" s="10" t="s">
        <v>77</v>
      </c>
      <c r="C180" s="51">
        <f>C177/C178</f>
        <v>0.90476190476190477</v>
      </c>
      <c r="D180" s="73">
        <v>78040.238095238092</v>
      </c>
      <c r="E180" s="74">
        <v>76429.761904761908</v>
      </c>
      <c r="F180" s="74">
        <v>75954.761904761908</v>
      </c>
      <c r="G180" s="74">
        <v>75470.71428571429</v>
      </c>
      <c r="H180" s="74">
        <v>75027.380952380947</v>
      </c>
      <c r="I180" s="74">
        <v>74552.380952380947</v>
      </c>
      <c r="J180" s="74">
        <v>74077.380952380947</v>
      </c>
      <c r="K180" s="74">
        <v>73593.333333333328</v>
      </c>
      <c r="L180" s="74">
        <v>73095.71428571429</v>
      </c>
      <c r="M180" s="75">
        <v>72589.047619047618</v>
      </c>
      <c r="N180" s="76">
        <v>748830.71428571432</v>
      </c>
      <c r="O180" s="77">
        <v>1.0689945956969511</v>
      </c>
    </row>
    <row r="181" spans="1:15">
      <c r="A181" s="9"/>
      <c r="B181" s="52" t="s">
        <v>78</v>
      </c>
      <c r="C181" s="114"/>
      <c r="D181" s="78">
        <v>5530.2380952380918</v>
      </c>
      <c r="E181" s="79">
        <v>4469.7619047619082</v>
      </c>
      <c r="F181" s="79">
        <v>4539.7619047619082</v>
      </c>
      <c r="G181" s="79">
        <v>4605.7142857142899</v>
      </c>
      <c r="H181" s="79">
        <v>4692.3809523809468</v>
      </c>
      <c r="I181" s="79">
        <v>4762.3809523809468</v>
      </c>
      <c r="J181" s="79">
        <v>4837.3809523809468</v>
      </c>
      <c r="K181" s="79">
        <v>4923.3333333333285</v>
      </c>
      <c r="L181" s="79">
        <v>4970.7142857142899</v>
      </c>
      <c r="M181" s="80">
        <v>4999.0476190476184</v>
      </c>
      <c r="N181" s="81">
        <v>48330.714285714275</v>
      </c>
      <c r="O181" s="77">
        <v>6.8994595696951141E-2</v>
      </c>
    </row>
    <row r="182" spans="1:15">
      <c r="A182" s="9"/>
      <c r="B182" s="52" t="s">
        <v>79</v>
      </c>
      <c r="C182" s="53">
        <f>(C178-C177)/C178</f>
        <v>9.5238095238095233E-2</v>
      </c>
      <c r="D182" s="78">
        <v>8214.7619047619046</v>
      </c>
      <c r="E182" s="79">
        <v>8045.2380952380945</v>
      </c>
      <c r="F182" s="79">
        <v>7995.2380952380945</v>
      </c>
      <c r="G182" s="79">
        <v>7944.2857142857138</v>
      </c>
      <c r="H182" s="79">
        <v>7897.6190476190468</v>
      </c>
      <c r="I182" s="79">
        <v>7847.6190476190468</v>
      </c>
      <c r="J182" s="79">
        <v>7797.6190476190468</v>
      </c>
      <c r="K182" s="79">
        <v>7746.6666666666661</v>
      </c>
      <c r="L182" s="79">
        <v>7694.2857142857138</v>
      </c>
      <c r="M182" s="80">
        <v>7640.9523809523807</v>
      </c>
      <c r="N182" s="81">
        <v>78824.28571428571</v>
      </c>
      <c r="O182" s="77">
        <v>0.11252574691546853</v>
      </c>
    </row>
    <row r="183" spans="1:15">
      <c r="A183" s="9"/>
      <c r="B183" s="10"/>
      <c r="C183" s="42"/>
      <c r="D183" s="73"/>
      <c r="E183" s="74"/>
      <c r="F183" s="74"/>
      <c r="G183" s="74"/>
      <c r="H183" s="74"/>
      <c r="I183" s="74"/>
      <c r="J183" s="74"/>
      <c r="K183" s="74"/>
      <c r="L183" s="74"/>
      <c r="M183" s="75"/>
      <c r="N183" s="76"/>
      <c r="O183" s="76"/>
    </row>
    <row r="184" spans="1:15">
      <c r="A184" s="9">
        <v>27</v>
      </c>
      <c r="B184" s="10" t="s">
        <v>29</v>
      </c>
      <c r="C184" s="42">
        <f>$C$2</f>
        <v>71250</v>
      </c>
      <c r="D184" s="73">
        <v>73935</v>
      </c>
      <c r="E184" s="74">
        <v>73365</v>
      </c>
      <c r="F184" s="74">
        <v>72840</v>
      </c>
      <c r="G184" s="74">
        <v>72265</v>
      </c>
      <c r="H184" s="74">
        <v>71695</v>
      </c>
      <c r="I184" s="74">
        <v>71145</v>
      </c>
      <c r="J184" s="74">
        <v>70570</v>
      </c>
      <c r="K184" s="74">
        <v>69995</v>
      </c>
      <c r="L184" s="74">
        <v>69450</v>
      </c>
      <c r="M184" s="75">
        <v>68870</v>
      </c>
      <c r="N184" s="76">
        <v>714130</v>
      </c>
      <c r="O184" s="77">
        <v>1</v>
      </c>
    </row>
    <row r="185" spans="1:15">
      <c r="A185" s="9"/>
      <c r="B185" s="10" t="str">
        <f>$B$3</f>
        <v>Renovation plan B-1</v>
      </c>
      <c r="C185" s="42">
        <f>$C$3</f>
        <v>78750</v>
      </c>
      <c r="D185" s="73">
        <v>88095</v>
      </c>
      <c r="E185" s="74">
        <v>86245</v>
      </c>
      <c r="F185" s="74">
        <v>85675</v>
      </c>
      <c r="G185" s="74">
        <v>85165</v>
      </c>
      <c r="H185" s="74">
        <v>84640</v>
      </c>
      <c r="I185" s="74">
        <v>84085</v>
      </c>
      <c r="J185" s="74">
        <v>83550</v>
      </c>
      <c r="K185" s="74">
        <v>82980</v>
      </c>
      <c r="L185" s="74">
        <v>82455</v>
      </c>
      <c r="M185" s="75">
        <v>81870</v>
      </c>
      <c r="N185" s="76">
        <v>844760</v>
      </c>
      <c r="O185" s="77">
        <v>1.1829218769691794</v>
      </c>
    </row>
    <row r="186" spans="1:15">
      <c r="A186" s="9"/>
      <c r="B186" s="108" t="s">
        <v>76</v>
      </c>
      <c r="C186" s="109"/>
      <c r="D186" s="78">
        <v>14160</v>
      </c>
      <c r="E186" s="79">
        <v>12880</v>
      </c>
      <c r="F186" s="79">
        <v>12835</v>
      </c>
      <c r="G186" s="79">
        <v>12900</v>
      </c>
      <c r="H186" s="79">
        <v>12945</v>
      </c>
      <c r="I186" s="79">
        <v>12940</v>
      </c>
      <c r="J186" s="79">
        <v>12980</v>
      </c>
      <c r="K186" s="79">
        <v>12985</v>
      </c>
      <c r="L186" s="79">
        <v>13005</v>
      </c>
      <c r="M186" s="80">
        <v>13000</v>
      </c>
      <c r="N186" s="81">
        <v>130630</v>
      </c>
      <c r="O186" s="77">
        <v>0.18292187696917928</v>
      </c>
    </row>
    <row r="187" spans="1:15">
      <c r="A187" s="9"/>
      <c r="B187" s="10" t="s">
        <v>77</v>
      </c>
      <c r="C187" s="51">
        <f>C184/C185</f>
        <v>0.90476190476190477</v>
      </c>
      <c r="D187" s="73">
        <v>79705</v>
      </c>
      <c r="E187" s="74">
        <v>78031.190476190473</v>
      </c>
      <c r="F187" s="74">
        <v>77515.476190476198</v>
      </c>
      <c r="G187" s="74">
        <v>77054.047619047618</v>
      </c>
      <c r="H187" s="74">
        <v>76579.047619047618</v>
      </c>
      <c r="I187" s="74">
        <v>76076.904761904763</v>
      </c>
      <c r="J187" s="74">
        <v>75592.857142857145</v>
      </c>
      <c r="K187" s="74">
        <v>75077.142857142855</v>
      </c>
      <c r="L187" s="74">
        <v>74602.142857142855</v>
      </c>
      <c r="M187" s="75">
        <v>74072.857142857145</v>
      </c>
      <c r="N187" s="76">
        <v>764306.66666666674</v>
      </c>
      <c r="O187" s="77">
        <v>1.0702626505911623</v>
      </c>
    </row>
    <row r="188" spans="1:15">
      <c r="A188" s="9"/>
      <c r="B188" s="52" t="s">
        <v>78</v>
      </c>
      <c r="C188" s="114"/>
      <c r="D188" s="78">
        <v>5770</v>
      </c>
      <c r="E188" s="79">
        <v>4666.1904761904734</v>
      </c>
      <c r="F188" s="79">
        <v>4675.4761904761981</v>
      </c>
      <c r="G188" s="79">
        <v>4789.0476190476184</v>
      </c>
      <c r="H188" s="79">
        <v>4884.0476190476184</v>
      </c>
      <c r="I188" s="79">
        <v>4931.9047619047633</v>
      </c>
      <c r="J188" s="79">
        <v>5022.8571428571449</v>
      </c>
      <c r="K188" s="79">
        <v>5082.1428571428551</v>
      </c>
      <c r="L188" s="79">
        <v>5152.1428571428551</v>
      </c>
      <c r="M188" s="80">
        <v>5202.8571428571449</v>
      </c>
      <c r="N188" s="81">
        <v>50176.666666666672</v>
      </c>
      <c r="O188" s="77">
        <v>7.0262650591162212E-2</v>
      </c>
    </row>
    <row r="189" spans="1:15">
      <c r="A189" s="9"/>
      <c r="B189" s="52" t="s">
        <v>79</v>
      </c>
      <c r="C189" s="53">
        <f>(C185-C184)/C185</f>
        <v>9.5238095238095233E-2</v>
      </c>
      <c r="D189" s="78">
        <v>8390</v>
      </c>
      <c r="E189" s="79">
        <v>8213.8095238095229</v>
      </c>
      <c r="F189" s="79">
        <v>8159.5238095238092</v>
      </c>
      <c r="G189" s="79">
        <v>8110.9523809523807</v>
      </c>
      <c r="H189" s="79">
        <v>8060.9523809523807</v>
      </c>
      <c r="I189" s="79">
        <v>8008.0952380952376</v>
      </c>
      <c r="J189" s="79">
        <v>7957.1428571428569</v>
      </c>
      <c r="K189" s="79">
        <v>7902.8571428571422</v>
      </c>
      <c r="L189" s="79">
        <v>7852.8571428571422</v>
      </c>
      <c r="M189" s="80">
        <v>7797.1428571428569</v>
      </c>
      <c r="N189" s="81">
        <v>80453.333333333328</v>
      </c>
      <c r="O189" s="77">
        <v>0.11265922637801706</v>
      </c>
    </row>
    <row r="190" spans="1:15">
      <c r="A190" s="9"/>
      <c r="B190" s="10"/>
      <c r="C190" s="42"/>
      <c r="D190" s="73"/>
      <c r="E190" s="74"/>
      <c r="F190" s="74"/>
      <c r="G190" s="74"/>
      <c r="H190" s="74"/>
      <c r="I190" s="74"/>
      <c r="J190" s="74"/>
      <c r="K190" s="74"/>
      <c r="L190" s="74"/>
      <c r="M190" s="75"/>
      <c r="N190" s="76"/>
      <c r="O190" s="76"/>
    </row>
    <row r="191" spans="1:15">
      <c r="A191" s="9">
        <v>28</v>
      </c>
      <c r="B191" s="10" t="s">
        <v>30</v>
      </c>
      <c r="C191" s="42">
        <f>$C$2</f>
        <v>71250</v>
      </c>
      <c r="D191" s="73">
        <v>71575</v>
      </c>
      <c r="E191" s="74">
        <v>71020</v>
      </c>
      <c r="F191" s="74">
        <v>70475</v>
      </c>
      <c r="G191" s="74">
        <v>69920</v>
      </c>
      <c r="H191" s="74">
        <v>69380</v>
      </c>
      <c r="I191" s="74">
        <v>68855</v>
      </c>
      <c r="J191" s="74">
        <v>68295</v>
      </c>
      <c r="K191" s="74">
        <v>67750</v>
      </c>
      <c r="L191" s="74">
        <v>67210</v>
      </c>
      <c r="M191" s="75">
        <v>66645</v>
      </c>
      <c r="N191" s="76">
        <v>691125</v>
      </c>
      <c r="O191" s="77">
        <v>1</v>
      </c>
    </row>
    <row r="192" spans="1:15">
      <c r="A192" s="9"/>
      <c r="B192" s="10" t="str">
        <f>$B$3</f>
        <v>Renovation plan B-1</v>
      </c>
      <c r="C192" s="42">
        <f>$C$3</f>
        <v>78750</v>
      </c>
      <c r="D192" s="73">
        <v>85610</v>
      </c>
      <c r="E192" s="74">
        <v>83775</v>
      </c>
      <c r="F192" s="74">
        <v>83220</v>
      </c>
      <c r="G192" s="74">
        <v>82685</v>
      </c>
      <c r="H192" s="74">
        <v>82165</v>
      </c>
      <c r="I192" s="74">
        <v>81620</v>
      </c>
      <c r="J192" s="74">
        <v>81060</v>
      </c>
      <c r="K192" s="74">
        <v>80520</v>
      </c>
      <c r="L192" s="74">
        <v>79980</v>
      </c>
      <c r="M192" s="75">
        <v>79430</v>
      </c>
      <c r="N192" s="76">
        <v>820065</v>
      </c>
      <c r="O192" s="77">
        <v>1.1865653825284861</v>
      </c>
    </row>
    <row r="193" spans="1:15">
      <c r="A193" s="9"/>
      <c r="B193" s="108" t="s">
        <v>76</v>
      </c>
      <c r="C193" s="109"/>
      <c r="D193" s="78">
        <v>14035</v>
      </c>
      <c r="E193" s="79">
        <v>12755</v>
      </c>
      <c r="F193" s="79">
        <v>12745</v>
      </c>
      <c r="G193" s="79">
        <v>12765</v>
      </c>
      <c r="H193" s="79">
        <v>12785</v>
      </c>
      <c r="I193" s="79">
        <v>12765</v>
      </c>
      <c r="J193" s="79">
        <v>12765</v>
      </c>
      <c r="K193" s="79">
        <v>12770</v>
      </c>
      <c r="L193" s="79">
        <v>12770</v>
      </c>
      <c r="M193" s="80">
        <v>12785</v>
      </c>
      <c r="N193" s="81">
        <v>128940</v>
      </c>
      <c r="O193" s="77">
        <v>0.18656538252848617</v>
      </c>
    </row>
    <row r="194" spans="1:15">
      <c r="A194" s="9"/>
      <c r="B194" s="10" t="s">
        <v>77</v>
      </c>
      <c r="C194" s="51">
        <f>C191/C192</f>
        <v>0.90476190476190477</v>
      </c>
      <c r="D194" s="73">
        <v>77456.666666666672</v>
      </c>
      <c r="E194" s="74">
        <v>75796.428571428565</v>
      </c>
      <c r="F194" s="74">
        <v>75294.28571428571</v>
      </c>
      <c r="G194" s="74">
        <v>74810.238095238092</v>
      </c>
      <c r="H194" s="74">
        <v>74339.761904761908</v>
      </c>
      <c r="I194" s="74">
        <v>73846.666666666672</v>
      </c>
      <c r="J194" s="74">
        <v>73340</v>
      </c>
      <c r="K194" s="74">
        <v>72851.428571428565</v>
      </c>
      <c r="L194" s="74">
        <v>72362.857142857145</v>
      </c>
      <c r="M194" s="75">
        <v>71865.238095238092</v>
      </c>
      <c r="N194" s="76">
        <v>741963.57142857136</v>
      </c>
      <c r="O194" s="77">
        <v>1.0735591556210111</v>
      </c>
    </row>
    <row r="195" spans="1:15">
      <c r="A195" s="9"/>
      <c r="B195" s="52" t="s">
        <v>78</v>
      </c>
      <c r="C195" s="114"/>
      <c r="D195" s="78">
        <v>5881.6666666666715</v>
      </c>
      <c r="E195" s="79">
        <v>4776.4285714285652</v>
      </c>
      <c r="F195" s="79">
        <v>4819.2857142857101</v>
      </c>
      <c r="G195" s="79">
        <v>4890.2380952380918</v>
      </c>
      <c r="H195" s="79">
        <v>4959.7619047619082</v>
      </c>
      <c r="I195" s="79">
        <v>4991.6666666666715</v>
      </c>
      <c r="J195" s="79">
        <v>5045</v>
      </c>
      <c r="K195" s="79">
        <v>5101.4285714285652</v>
      </c>
      <c r="L195" s="79">
        <v>5152.8571428571449</v>
      </c>
      <c r="M195" s="80">
        <v>5220.2380952380918</v>
      </c>
      <c r="N195" s="81">
        <v>50838.57142857142</v>
      </c>
      <c r="O195" s="77">
        <v>7.3559155621011285E-2</v>
      </c>
    </row>
    <row r="196" spans="1:15">
      <c r="A196" s="9"/>
      <c r="B196" s="52" t="s">
        <v>79</v>
      </c>
      <c r="C196" s="53">
        <f>(C192-C191)/C192</f>
        <v>9.5238095238095233E-2</v>
      </c>
      <c r="D196" s="78">
        <v>8153.333333333333</v>
      </c>
      <c r="E196" s="79">
        <v>7978.5714285714284</v>
      </c>
      <c r="F196" s="79">
        <v>7925.7142857142853</v>
      </c>
      <c r="G196" s="79">
        <v>7874.7619047619046</v>
      </c>
      <c r="H196" s="79">
        <v>7825.2380952380945</v>
      </c>
      <c r="I196" s="79">
        <v>7773.333333333333</v>
      </c>
      <c r="J196" s="79">
        <v>7720</v>
      </c>
      <c r="K196" s="79">
        <v>7668.5714285714284</v>
      </c>
      <c r="L196" s="79">
        <v>7617.1428571428569</v>
      </c>
      <c r="M196" s="80">
        <v>7564.7619047619046</v>
      </c>
      <c r="N196" s="81">
        <v>78101.42857142858</v>
      </c>
      <c r="O196" s="77">
        <v>0.11300622690747489</v>
      </c>
    </row>
    <row r="197" spans="1:15">
      <c r="A197" s="9"/>
      <c r="B197" s="10"/>
      <c r="C197" s="42"/>
      <c r="D197" s="73"/>
      <c r="E197" s="74"/>
      <c r="F197" s="74"/>
      <c r="G197" s="74"/>
      <c r="H197" s="74"/>
      <c r="I197" s="74"/>
      <c r="J197" s="74"/>
      <c r="K197" s="74"/>
      <c r="L197" s="74"/>
      <c r="M197" s="75"/>
      <c r="N197" s="76"/>
      <c r="O197" s="76"/>
    </row>
    <row r="198" spans="1:15">
      <c r="A198" s="9">
        <v>29</v>
      </c>
      <c r="B198" s="10" t="s">
        <v>31</v>
      </c>
      <c r="C198" s="42">
        <f>$C$2</f>
        <v>71250</v>
      </c>
      <c r="D198" s="73">
        <v>71695</v>
      </c>
      <c r="E198" s="74">
        <v>71140</v>
      </c>
      <c r="F198" s="74">
        <v>70595</v>
      </c>
      <c r="G198" s="74">
        <v>70040</v>
      </c>
      <c r="H198" s="74">
        <v>69475</v>
      </c>
      <c r="I198" s="74">
        <v>68950</v>
      </c>
      <c r="J198" s="74">
        <v>68370</v>
      </c>
      <c r="K198" s="74">
        <v>67825</v>
      </c>
      <c r="L198" s="74">
        <v>67290</v>
      </c>
      <c r="M198" s="75">
        <v>66715</v>
      </c>
      <c r="N198" s="76">
        <v>692095</v>
      </c>
      <c r="O198" s="77">
        <v>1</v>
      </c>
    </row>
    <row r="199" spans="1:15">
      <c r="A199" s="9"/>
      <c r="B199" s="10" t="str">
        <f>$B$3</f>
        <v>Renovation plan B-1</v>
      </c>
      <c r="C199" s="42">
        <f>$C$3</f>
        <v>78750</v>
      </c>
      <c r="D199" s="73">
        <v>85975</v>
      </c>
      <c r="E199" s="74">
        <v>84060</v>
      </c>
      <c r="F199" s="74">
        <v>83505</v>
      </c>
      <c r="G199" s="74">
        <v>82965</v>
      </c>
      <c r="H199" s="74">
        <v>82390</v>
      </c>
      <c r="I199" s="74">
        <v>81855</v>
      </c>
      <c r="J199" s="74">
        <v>81270</v>
      </c>
      <c r="K199" s="74">
        <v>80705</v>
      </c>
      <c r="L199" s="74">
        <v>80155</v>
      </c>
      <c r="M199" s="75">
        <v>79615</v>
      </c>
      <c r="N199" s="76">
        <v>822495</v>
      </c>
      <c r="O199" s="77">
        <v>1.1884134403513968</v>
      </c>
    </row>
    <row r="200" spans="1:15">
      <c r="A200" s="9"/>
      <c r="B200" s="108" t="s">
        <v>76</v>
      </c>
      <c r="C200" s="109"/>
      <c r="D200" s="78">
        <v>14280</v>
      </c>
      <c r="E200" s="79">
        <v>12920</v>
      </c>
      <c r="F200" s="79">
        <v>12910</v>
      </c>
      <c r="G200" s="79">
        <v>12925</v>
      </c>
      <c r="H200" s="79">
        <v>12915</v>
      </c>
      <c r="I200" s="79">
        <v>12905</v>
      </c>
      <c r="J200" s="79">
        <v>12900</v>
      </c>
      <c r="K200" s="79">
        <v>12880</v>
      </c>
      <c r="L200" s="79">
        <v>12865</v>
      </c>
      <c r="M200" s="80">
        <v>12900</v>
      </c>
      <c r="N200" s="81">
        <v>130400</v>
      </c>
      <c r="O200" s="77">
        <v>0.18841344035139684</v>
      </c>
    </row>
    <row r="201" spans="1:15">
      <c r="A201" s="9"/>
      <c r="B201" s="10" t="s">
        <v>77</v>
      </c>
      <c r="C201" s="51">
        <f>C198/C199</f>
        <v>0.90476190476190477</v>
      </c>
      <c r="D201" s="73">
        <v>78605.71428571429</v>
      </c>
      <c r="E201" s="74">
        <v>76854.857142857145</v>
      </c>
      <c r="F201" s="74">
        <v>76347.428571428565</v>
      </c>
      <c r="G201" s="74">
        <v>75853.71428571429</v>
      </c>
      <c r="H201" s="74">
        <v>75328</v>
      </c>
      <c r="I201" s="74">
        <v>74838.857142857145</v>
      </c>
      <c r="J201" s="74">
        <v>74304</v>
      </c>
      <c r="K201" s="74">
        <v>73787.428571428565</v>
      </c>
      <c r="L201" s="74">
        <v>73284.57142857142</v>
      </c>
      <c r="M201" s="75">
        <v>72790.857142857145</v>
      </c>
      <c r="N201" s="76">
        <v>751995.42857142852</v>
      </c>
      <c r="O201" s="77">
        <v>1.0865494311784198</v>
      </c>
    </row>
    <row r="202" spans="1:15">
      <c r="A202" s="9"/>
      <c r="B202" s="52" t="s">
        <v>78</v>
      </c>
      <c r="C202" s="114"/>
      <c r="D202" s="78">
        <v>6910.7142857142899</v>
      </c>
      <c r="E202" s="79">
        <v>5714.8571428571449</v>
      </c>
      <c r="F202" s="79">
        <v>5752.4285714285652</v>
      </c>
      <c r="G202" s="79">
        <v>5813.7142857142899</v>
      </c>
      <c r="H202" s="79">
        <v>5853</v>
      </c>
      <c r="I202" s="79">
        <v>5888.8571428571449</v>
      </c>
      <c r="J202" s="79">
        <v>5934</v>
      </c>
      <c r="K202" s="79">
        <v>5962.4285714285652</v>
      </c>
      <c r="L202" s="79">
        <v>5994.5714285714203</v>
      </c>
      <c r="M202" s="80">
        <v>6075.8571428571449</v>
      </c>
      <c r="N202" s="81">
        <v>59900.428571428565</v>
      </c>
      <c r="O202" s="77">
        <v>8.6549431178419969E-2</v>
      </c>
    </row>
    <row r="203" spans="1:15">
      <c r="A203" s="9"/>
      <c r="B203" s="52" t="s">
        <v>79</v>
      </c>
      <c r="C203" s="53">
        <f>(C199-C198)/C199</f>
        <v>9.5238095238095233E-2</v>
      </c>
      <c r="D203" s="78">
        <v>7369.2857142857147</v>
      </c>
      <c r="E203" s="79">
        <v>7205.1428571428569</v>
      </c>
      <c r="F203" s="79">
        <v>7157.5714285714284</v>
      </c>
      <c r="G203" s="79">
        <v>7111.2857142857147</v>
      </c>
      <c r="H203" s="79">
        <v>7062</v>
      </c>
      <c r="I203" s="79">
        <v>7016.1428571428569</v>
      </c>
      <c r="J203" s="79">
        <v>6966</v>
      </c>
      <c r="K203" s="79">
        <v>6917.5714285714284</v>
      </c>
      <c r="L203" s="79">
        <v>6870.4285714285716</v>
      </c>
      <c r="M203" s="80">
        <v>6824.1428571428569</v>
      </c>
      <c r="N203" s="81">
        <v>70499.57142857142</v>
      </c>
      <c r="O203" s="77">
        <v>0.10186400917297686</v>
      </c>
    </row>
    <row r="204" spans="1:15">
      <c r="A204" s="9"/>
      <c r="B204" s="10"/>
      <c r="C204" s="42"/>
      <c r="D204" s="73"/>
      <c r="E204" s="74"/>
      <c r="F204" s="74"/>
      <c r="G204" s="74"/>
      <c r="H204" s="74"/>
      <c r="I204" s="74"/>
      <c r="J204" s="74"/>
      <c r="K204" s="74"/>
      <c r="L204" s="74"/>
      <c r="M204" s="75"/>
      <c r="N204" s="76"/>
      <c r="O204" s="76"/>
    </row>
    <row r="205" spans="1:15">
      <c r="A205" s="9">
        <v>30</v>
      </c>
      <c r="B205" s="10" t="s">
        <v>32</v>
      </c>
      <c r="C205" s="42">
        <f>$C$2</f>
        <v>71250</v>
      </c>
      <c r="D205" s="73">
        <v>74420</v>
      </c>
      <c r="E205" s="74">
        <v>73855</v>
      </c>
      <c r="F205" s="74">
        <v>73320</v>
      </c>
      <c r="G205" s="74">
        <v>72710</v>
      </c>
      <c r="H205" s="74">
        <v>72160</v>
      </c>
      <c r="I205" s="74">
        <v>71575</v>
      </c>
      <c r="J205" s="74">
        <v>71020</v>
      </c>
      <c r="K205" s="74">
        <v>70420</v>
      </c>
      <c r="L205" s="74">
        <v>69870</v>
      </c>
      <c r="M205" s="75">
        <v>69300</v>
      </c>
      <c r="N205" s="76">
        <v>718650</v>
      </c>
      <c r="O205" s="77">
        <v>1</v>
      </c>
    </row>
    <row r="206" spans="1:15">
      <c r="A206" s="9"/>
      <c r="B206" s="10" t="str">
        <f>$B$3</f>
        <v>Renovation plan B-1</v>
      </c>
      <c r="C206" s="42">
        <f>$C$3</f>
        <v>78750</v>
      </c>
      <c r="D206" s="73">
        <v>89055</v>
      </c>
      <c r="E206" s="74">
        <v>87115</v>
      </c>
      <c r="F206" s="74">
        <v>86590</v>
      </c>
      <c r="G206" s="74">
        <v>86020</v>
      </c>
      <c r="H206" s="74">
        <v>85445</v>
      </c>
      <c r="I206" s="74">
        <v>84870</v>
      </c>
      <c r="J206" s="74">
        <v>84300</v>
      </c>
      <c r="K206" s="74">
        <v>83735</v>
      </c>
      <c r="L206" s="74">
        <v>83155</v>
      </c>
      <c r="M206" s="75">
        <v>82575</v>
      </c>
      <c r="N206" s="76">
        <v>852860</v>
      </c>
      <c r="O206" s="77">
        <v>1.1867529395394141</v>
      </c>
    </row>
    <row r="207" spans="1:15">
      <c r="A207" s="9"/>
      <c r="B207" s="108" t="s">
        <v>76</v>
      </c>
      <c r="C207" s="109"/>
      <c r="D207" s="78">
        <v>14635</v>
      </c>
      <c r="E207" s="79">
        <v>13260</v>
      </c>
      <c r="F207" s="79">
        <v>13270</v>
      </c>
      <c r="G207" s="79">
        <v>13310</v>
      </c>
      <c r="H207" s="79">
        <v>13285</v>
      </c>
      <c r="I207" s="79">
        <v>13295</v>
      </c>
      <c r="J207" s="79">
        <v>13280</v>
      </c>
      <c r="K207" s="79">
        <v>13315</v>
      </c>
      <c r="L207" s="79">
        <v>13285</v>
      </c>
      <c r="M207" s="80">
        <v>13275</v>
      </c>
      <c r="N207" s="81">
        <v>134210</v>
      </c>
      <c r="O207" s="77">
        <v>0.18675293953941419</v>
      </c>
    </row>
    <row r="208" spans="1:15">
      <c r="A208" s="9"/>
      <c r="B208" s="10" t="s">
        <v>77</v>
      </c>
      <c r="C208" s="51">
        <f>C205/C206</f>
        <v>0.90476190476190477</v>
      </c>
      <c r="D208" s="73">
        <v>80573.571428571435</v>
      </c>
      <c r="E208" s="74">
        <v>78818.333333333328</v>
      </c>
      <c r="F208" s="74">
        <v>78343.333333333328</v>
      </c>
      <c r="G208" s="74">
        <v>77827.619047619053</v>
      </c>
      <c r="H208" s="74">
        <v>77307.380952380947</v>
      </c>
      <c r="I208" s="74">
        <v>76787.142857142855</v>
      </c>
      <c r="J208" s="74">
        <v>76271.428571428565</v>
      </c>
      <c r="K208" s="74">
        <v>75760.238095238092</v>
      </c>
      <c r="L208" s="74">
        <v>75235.476190476198</v>
      </c>
      <c r="M208" s="75">
        <v>74710.71428571429</v>
      </c>
      <c r="N208" s="76">
        <v>771635.23809523811</v>
      </c>
      <c r="O208" s="77">
        <v>1.0737288500594699</v>
      </c>
    </row>
    <row r="209" spans="1:15">
      <c r="A209" s="9"/>
      <c r="B209" s="52" t="s">
        <v>78</v>
      </c>
      <c r="C209" s="114"/>
      <c r="D209" s="78">
        <v>6153.5714285714348</v>
      </c>
      <c r="E209" s="79">
        <v>4963.3333333333285</v>
      </c>
      <c r="F209" s="79">
        <v>5023.3333333333285</v>
      </c>
      <c r="G209" s="79">
        <v>5117.6190476190532</v>
      </c>
      <c r="H209" s="79">
        <v>5147.3809523809468</v>
      </c>
      <c r="I209" s="79">
        <v>5212.1428571428551</v>
      </c>
      <c r="J209" s="79">
        <v>5251.4285714285652</v>
      </c>
      <c r="K209" s="79">
        <v>5340.2380952380918</v>
      </c>
      <c r="L209" s="79">
        <v>5365.4761904761981</v>
      </c>
      <c r="M209" s="80">
        <v>5410.7142857142899</v>
      </c>
      <c r="N209" s="81">
        <v>52985.238095238092</v>
      </c>
      <c r="O209" s="77">
        <v>7.3728850059469969E-2</v>
      </c>
    </row>
    <row r="210" spans="1:15">
      <c r="A210" s="9"/>
      <c r="B210" s="52" t="s">
        <v>79</v>
      </c>
      <c r="C210" s="53">
        <f>(C206-C205)/C206</f>
        <v>9.5238095238095233E-2</v>
      </c>
      <c r="D210" s="78">
        <v>8481.4285714285706</v>
      </c>
      <c r="E210" s="79">
        <v>8296.6666666666661</v>
      </c>
      <c r="F210" s="79">
        <v>8246.6666666666661</v>
      </c>
      <c r="G210" s="79">
        <v>8192.3809523809523</v>
      </c>
      <c r="H210" s="79">
        <v>8137.6190476190468</v>
      </c>
      <c r="I210" s="79">
        <v>8082.8571428571422</v>
      </c>
      <c r="J210" s="79">
        <v>8028.5714285714284</v>
      </c>
      <c r="K210" s="79">
        <v>7974.7619047619046</v>
      </c>
      <c r="L210" s="79">
        <v>7919.5238095238092</v>
      </c>
      <c r="M210" s="80">
        <v>7864.2857142857138</v>
      </c>
      <c r="N210" s="81">
        <v>81224.761904761894</v>
      </c>
      <c r="O210" s="77">
        <v>0.11302408947994419</v>
      </c>
    </row>
    <row r="211" spans="1:15">
      <c r="A211" s="9"/>
      <c r="B211" s="10"/>
      <c r="C211" s="42"/>
      <c r="D211" s="73"/>
      <c r="E211" s="74"/>
      <c r="F211" s="74"/>
      <c r="G211" s="74"/>
      <c r="H211" s="74"/>
      <c r="I211" s="74"/>
      <c r="J211" s="74"/>
      <c r="K211" s="74"/>
      <c r="L211" s="74"/>
      <c r="M211" s="75"/>
      <c r="N211" s="76"/>
      <c r="O211" s="76"/>
    </row>
    <row r="212" spans="1:15">
      <c r="A212" s="9">
        <v>31</v>
      </c>
      <c r="B212" s="10" t="s">
        <v>33</v>
      </c>
      <c r="C212" s="42">
        <f>$C$2</f>
        <v>71250</v>
      </c>
      <c r="D212" s="73">
        <v>79270</v>
      </c>
      <c r="E212" s="74">
        <v>78665</v>
      </c>
      <c r="F212" s="74">
        <v>78010</v>
      </c>
      <c r="G212" s="74">
        <v>77435</v>
      </c>
      <c r="H212" s="74">
        <v>76815</v>
      </c>
      <c r="I212" s="74">
        <v>76200</v>
      </c>
      <c r="J212" s="74">
        <v>75615</v>
      </c>
      <c r="K212" s="74">
        <v>74975</v>
      </c>
      <c r="L212" s="74">
        <v>74390</v>
      </c>
      <c r="M212" s="75">
        <v>73750</v>
      </c>
      <c r="N212" s="76">
        <v>765125</v>
      </c>
      <c r="O212" s="77">
        <v>1</v>
      </c>
    </row>
    <row r="213" spans="1:15">
      <c r="A213" s="9"/>
      <c r="B213" s="10" t="str">
        <f>$B$3</f>
        <v>Renovation plan B-1</v>
      </c>
      <c r="C213" s="42">
        <f>$C$3</f>
        <v>78750</v>
      </c>
      <c r="D213" s="73">
        <v>94540</v>
      </c>
      <c r="E213" s="74">
        <v>92605</v>
      </c>
      <c r="F213" s="74">
        <v>92020</v>
      </c>
      <c r="G213" s="74">
        <v>91500</v>
      </c>
      <c r="H213" s="74">
        <v>90895</v>
      </c>
      <c r="I213" s="74">
        <v>90330</v>
      </c>
      <c r="J213" s="74">
        <v>89735</v>
      </c>
      <c r="K213" s="74">
        <v>89155</v>
      </c>
      <c r="L213" s="74">
        <v>88580</v>
      </c>
      <c r="M213" s="75">
        <v>87950</v>
      </c>
      <c r="N213" s="76">
        <v>907310</v>
      </c>
      <c r="O213" s="77">
        <v>1.1858323803300115</v>
      </c>
    </row>
    <row r="214" spans="1:15">
      <c r="A214" s="9"/>
      <c r="B214" s="108" t="s">
        <v>76</v>
      </c>
      <c r="C214" s="109"/>
      <c r="D214" s="78">
        <v>15270</v>
      </c>
      <c r="E214" s="79">
        <v>13940</v>
      </c>
      <c r="F214" s="79">
        <v>14010</v>
      </c>
      <c r="G214" s="79">
        <v>14065</v>
      </c>
      <c r="H214" s="79">
        <v>14080</v>
      </c>
      <c r="I214" s="79">
        <v>14130</v>
      </c>
      <c r="J214" s="79">
        <v>14120</v>
      </c>
      <c r="K214" s="79">
        <v>14180</v>
      </c>
      <c r="L214" s="79">
        <v>14190</v>
      </c>
      <c r="M214" s="80">
        <v>14200</v>
      </c>
      <c r="N214" s="81">
        <v>142185</v>
      </c>
      <c r="O214" s="77">
        <v>0.18583238033001143</v>
      </c>
    </row>
    <row r="215" spans="1:15">
      <c r="A215" s="9"/>
      <c r="B215" s="10" t="s">
        <v>77</v>
      </c>
      <c r="C215" s="51">
        <f>C212/C213</f>
        <v>0.90476190476190477</v>
      </c>
      <c r="D215" s="73">
        <v>85536.190476190473</v>
      </c>
      <c r="E215" s="74">
        <v>83785.476190476198</v>
      </c>
      <c r="F215" s="74">
        <v>83256.190476190473</v>
      </c>
      <c r="G215" s="74">
        <v>82785.71428571429</v>
      </c>
      <c r="H215" s="74">
        <v>82238.333333333328</v>
      </c>
      <c r="I215" s="74">
        <v>81727.142857142855</v>
      </c>
      <c r="J215" s="74">
        <v>81188.809523809527</v>
      </c>
      <c r="K215" s="74">
        <v>80664.047619047618</v>
      </c>
      <c r="L215" s="74">
        <v>80143.809523809527</v>
      </c>
      <c r="M215" s="75">
        <v>79573.809523809527</v>
      </c>
      <c r="N215" s="76">
        <v>820899.52380952379</v>
      </c>
      <c r="O215" s="77">
        <v>1.0728959631557247</v>
      </c>
    </row>
    <row r="216" spans="1:15">
      <c r="A216" s="9"/>
      <c r="B216" s="52" t="s">
        <v>78</v>
      </c>
      <c r="C216" s="114"/>
      <c r="D216" s="78">
        <v>6266.1904761904734</v>
      </c>
      <c r="E216" s="79">
        <v>5120.4761904761981</v>
      </c>
      <c r="F216" s="79">
        <v>5246.1904761904734</v>
      </c>
      <c r="G216" s="79">
        <v>5350.7142857142899</v>
      </c>
      <c r="H216" s="79">
        <v>5423.3333333333285</v>
      </c>
      <c r="I216" s="79">
        <v>5527.1428571428551</v>
      </c>
      <c r="J216" s="79">
        <v>5573.8095238095266</v>
      </c>
      <c r="K216" s="79">
        <v>5689.0476190476184</v>
      </c>
      <c r="L216" s="79">
        <v>5753.8095238095266</v>
      </c>
      <c r="M216" s="80">
        <v>5823.8095238095266</v>
      </c>
      <c r="N216" s="81">
        <v>55774.523809523816</v>
      </c>
      <c r="O216" s="77">
        <v>7.2895963155724636E-2</v>
      </c>
    </row>
    <row r="217" spans="1:15">
      <c r="A217" s="9"/>
      <c r="B217" s="52" t="s">
        <v>79</v>
      </c>
      <c r="C217" s="53">
        <f>(C213-C212)/C213</f>
        <v>9.5238095238095233E-2</v>
      </c>
      <c r="D217" s="78">
        <v>9003.8095238095229</v>
      </c>
      <c r="E217" s="79">
        <v>8819.5238095238092</v>
      </c>
      <c r="F217" s="79">
        <v>8763.8095238095229</v>
      </c>
      <c r="G217" s="79">
        <v>8714.2857142857138</v>
      </c>
      <c r="H217" s="79">
        <v>8656.6666666666661</v>
      </c>
      <c r="I217" s="79">
        <v>8602.8571428571431</v>
      </c>
      <c r="J217" s="79">
        <v>8546.1904761904752</v>
      </c>
      <c r="K217" s="79">
        <v>8490.9523809523798</v>
      </c>
      <c r="L217" s="79">
        <v>8436.1904761904752</v>
      </c>
      <c r="M217" s="80">
        <v>8376.1904761904752</v>
      </c>
      <c r="N217" s="81">
        <v>86410.476190476169</v>
      </c>
      <c r="O217" s="77">
        <v>0.11293641717428678</v>
      </c>
    </row>
    <row r="218" spans="1:15">
      <c r="A218" s="9"/>
      <c r="B218" s="10"/>
      <c r="C218" s="42"/>
      <c r="D218" s="73"/>
      <c r="E218" s="74"/>
      <c r="F218" s="74"/>
      <c r="G218" s="74"/>
      <c r="H218" s="74"/>
      <c r="I218" s="74"/>
      <c r="J218" s="74"/>
      <c r="K218" s="74"/>
      <c r="L218" s="74"/>
      <c r="M218" s="75"/>
      <c r="N218" s="76"/>
      <c r="O218" s="76"/>
    </row>
    <row r="219" spans="1:15">
      <c r="A219" s="9">
        <v>32</v>
      </c>
      <c r="B219" s="10" t="s">
        <v>34</v>
      </c>
      <c r="C219" s="42">
        <f>$C$2</f>
        <v>71250</v>
      </c>
      <c r="D219" s="73">
        <v>77150</v>
      </c>
      <c r="E219" s="74">
        <v>76570</v>
      </c>
      <c r="F219" s="74">
        <v>75975</v>
      </c>
      <c r="G219" s="74">
        <v>75385</v>
      </c>
      <c r="H219" s="74">
        <v>74780</v>
      </c>
      <c r="I219" s="74">
        <v>74215</v>
      </c>
      <c r="J219" s="74">
        <v>73615</v>
      </c>
      <c r="K219" s="74">
        <v>73020</v>
      </c>
      <c r="L219" s="74">
        <v>72420</v>
      </c>
      <c r="M219" s="75">
        <v>71815</v>
      </c>
      <c r="N219" s="76">
        <v>744945</v>
      </c>
      <c r="O219" s="77">
        <v>1</v>
      </c>
    </row>
    <row r="220" spans="1:15">
      <c r="A220" s="9"/>
      <c r="B220" s="10" t="str">
        <f>$B$3</f>
        <v>Renovation plan B-1</v>
      </c>
      <c r="C220" s="42">
        <f>$C$3</f>
        <v>78750</v>
      </c>
      <c r="D220" s="73">
        <v>92240</v>
      </c>
      <c r="E220" s="74">
        <v>90260</v>
      </c>
      <c r="F220" s="74">
        <v>89710</v>
      </c>
      <c r="G220" s="74">
        <v>89135</v>
      </c>
      <c r="H220" s="74">
        <v>88555</v>
      </c>
      <c r="I220" s="74">
        <v>87960</v>
      </c>
      <c r="J220" s="74">
        <v>87420</v>
      </c>
      <c r="K220" s="74">
        <v>86780</v>
      </c>
      <c r="L220" s="74">
        <v>86210</v>
      </c>
      <c r="M220" s="75">
        <v>85615</v>
      </c>
      <c r="N220" s="76">
        <v>883885</v>
      </c>
      <c r="O220" s="77">
        <v>1.1865104135204612</v>
      </c>
    </row>
    <row r="221" spans="1:15">
      <c r="A221" s="9"/>
      <c r="B221" s="108" t="s">
        <v>76</v>
      </c>
      <c r="C221" s="109"/>
      <c r="D221" s="78">
        <v>15090</v>
      </c>
      <c r="E221" s="79">
        <v>13690</v>
      </c>
      <c r="F221" s="79">
        <v>13735</v>
      </c>
      <c r="G221" s="79">
        <v>13750</v>
      </c>
      <c r="H221" s="79">
        <v>13775</v>
      </c>
      <c r="I221" s="79">
        <v>13745</v>
      </c>
      <c r="J221" s="79">
        <v>13805</v>
      </c>
      <c r="K221" s="79">
        <v>13760</v>
      </c>
      <c r="L221" s="79">
        <v>13790</v>
      </c>
      <c r="M221" s="80">
        <v>13800</v>
      </c>
      <c r="N221" s="81">
        <v>138940</v>
      </c>
      <c r="O221" s="77">
        <v>0.18651041352046124</v>
      </c>
    </row>
    <row r="222" spans="1:15">
      <c r="A222" s="9"/>
      <c r="B222" s="10" t="s">
        <v>77</v>
      </c>
      <c r="C222" s="51">
        <f>C219/C220</f>
        <v>0.90476190476190477</v>
      </c>
      <c r="D222" s="73">
        <v>83455.238095238092</v>
      </c>
      <c r="E222" s="74">
        <v>81663.809523809527</v>
      </c>
      <c r="F222" s="74">
        <v>81166.190476190473</v>
      </c>
      <c r="G222" s="74">
        <v>80645.952380952382</v>
      </c>
      <c r="H222" s="74">
        <v>80121.190476190473</v>
      </c>
      <c r="I222" s="74">
        <v>79582.857142857145</v>
      </c>
      <c r="J222" s="74">
        <v>79094.28571428571</v>
      </c>
      <c r="K222" s="74">
        <v>78515.238095238092</v>
      </c>
      <c r="L222" s="74">
        <v>77999.523809523816</v>
      </c>
      <c r="M222" s="75">
        <v>77461.190476190473</v>
      </c>
      <c r="N222" s="76">
        <v>799705.47619047621</v>
      </c>
      <c r="O222" s="77">
        <v>1.0735094217566079</v>
      </c>
    </row>
    <row r="223" spans="1:15">
      <c r="A223" s="9"/>
      <c r="B223" s="52" t="s">
        <v>78</v>
      </c>
      <c r="C223" s="114"/>
      <c r="D223" s="78">
        <v>6305.2380952380918</v>
      </c>
      <c r="E223" s="79">
        <v>5093.8095238095266</v>
      </c>
      <c r="F223" s="79">
        <v>5191.1904761904734</v>
      </c>
      <c r="G223" s="79">
        <v>5260.9523809523816</v>
      </c>
      <c r="H223" s="79">
        <v>5341.1904761904734</v>
      </c>
      <c r="I223" s="79">
        <v>5367.8571428571449</v>
      </c>
      <c r="J223" s="79">
        <v>5479.2857142857101</v>
      </c>
      <c r="K223" s="79">
        <v>5495.2380952380918</v>
      </c>
      <c r="L223" s="79">
        <v>5579.5238095238165</v>
      </c>
      <c r="M223" s="80">
        <v>5646.1904761904734</v>
      </c>
      <c r="N223" s="81">
        <v>54760.476190476184</v>
      </c>
      <c r="O223" s="77">
        <v>7.3509421756607782E-2</v>
      </c>
    </row>
    <row r="224" spans="1:15">
      <c r="A224" s="9"/>
      <c r="B224" s="52" t="s">
        <v>79</v>
      </c>
      <c r="C224" s="53">
        <f>(C220-C219)/C220</f>
        <v>9.5238095238095233E-2</v>
      </c>
      <c r="D224" s="78">
        <v>8784.7619047619046</v>
      </c>
      <c r="E224" s="79">
        <v>8596.1904761904752</v>
      </c>
      <c r="F224" s="79">
        <v>8543.8095238095229</v>
      </c>
      <c r="G224" s="79">
        <v>8489.0476190476184</v>
      </c>
      <c r="H224" s="79">
        <v>8433.8095238095229</v>
      </c>
      <c r="I224" s="79">
        <v>8377.1428571428569</v>
      </c>
      <c r="J224" s="79">
        <v>8325.7142857142844</v>
      </c>
      <c r="K224" s="79">
        <v>8264.7619047619046</v>
      </c>
      <c r="L224" s="79">
        <v>8210.4761904761908</v>
      </c>
      <c r="M224" s="80">
        <v>8153.8095238095229</v>
      </c>
      <c r="N224" s="81">
        <v>84179.523809523816</v>
      </c>
      <c r="O224" s="77">
        <v>0.11300099176385346</v>
      </c>
    </row>
    <row r="225" spans="1:15">
      <c r="A225" s="9"/>
      <c r="B225" s="10"/>
      <c r="C225" s="42"/>
      <c r="D225" s="73"/>
      <c r="E225" s="74"/>
      <c r="F225" s="74"/>
      <c r="G225" s="74"/>
      <c r="H225" s="74"/>
      <c r="I225" s="74"/>
      <c r="J225" s="74"/>
      <c r="K225" s="74"/>
      <c r="L225" s="74"/>
      <c r="M225" s="75"/>
      <c r="N225" s="76"/>
      <c r="O225" s="76"/>
    </row>
    <row r="226" spans="1:15">
      <c r="A226" s="9">
        <v>33</v>
      </c>
      <c r="B226" s="10" t="s">
        <v>35</v>
      </c>
      <c r="C226" s="42">
        <f>$C$2</f>
        <v>71250</v>
      </c>
      <c r="D226" s="73">
        <v>77990</v>
      </c>
      <c r="E226" s="74">
        <v>77395</v>
      </c>
      <c r="F226" s="74">
        <v>76770</v>
      </c>
      <c r="G226" s="74">
        <v>76200</v>
      </c>
      <c r="H226" s="74">
        <v>75585</v>
      </c>
      <c r="I226" s="74">
        <v>74975</v>
      </c>
      <c r="J226" s="74">
        <v>74375</v>
      </c>
      <c r="K226" s="74">
        <v>73805</v>
      </c>
      <c r="L226" s="74">
        <v>73160</v>
      </c>
      <c r="M226" s="75">
        <v>72580</v>
      </c>
      <c r="N226" s="76">
        <v>752835</v>
      </c>
      <c r="O226" s="77">
        <v>1</v>
      </c>
    </row>
    <row r="227" spans="1:15">
      <c r="A227" s="9"/>
      <c r="B227" s="10" t="str">
        <f>$B$3</f>
        <v>Renovation plan B-1</v>
      </c>
      <c r="C227" s="42">
        <f>$C$3</f>
        <v>78750</v>
      </c>
      <c r="D227" s="73">
        <v>93255</v>
      </c>
      <c r="E227" s="74">
        <v>91275</v>
      </c>
      <c r="F227" s="74">
        <v>90685</v>
      </c>
      <c r="G227" s="74">
        <v>90120</v>
      </c>
      <c r="H227" s="74">
        <v>89525</v>
      </c>
      <c r="I227" s="74">
        <v>88935</v>
      </c>
      <c r="J227" s="74">
        <v>88350</v>
      </c>
      <c r="K227" s="74">
        <v>87755</v>
      </c>
      <c r="L227" s="74">
        <v>87165</v>
      </c>
      <c r="M227" s="75">
        <v>86590</v>
      </c>
      <c r="N227" s="76">
        <v>893655</v>
      </c>
      <c r="O227" s="77">
        <v>1.1870529398872263</v>
      </c>
    </row>
    <row r="228" spans="1:15">
      <c r="A228" s="9"/>
      <c r="B228" s="108" t="s">
        <v>76</v>
      </c>
      <c r="C228" s="109"/>
      <c r="D228" s="78">
        <v>15265</v>
      </c>
      <c r="E228" s="79">
        <v>13880</v>
      </c>
      <c r="F228" s="79">
        <v>13915</v>
      </c>
      <c r="G228" s="79">
        <v>13920</v>
      </c>
      <c r="H228" s="79">
        <v>13940</v>
      </c>
      <c r="I228" s="79">
        <v>13960</v>
      </c>
      <c r="J228" s="79">
        <v>13975</v>
      </c>
      <c r="K228" s="79">
        <v>13950</v>
      </c>
      <c r="L228" s="79">
        <v>14005</v>
      </c>
      <c r="M228" s="80">
        <v>14010</v>
      </c>
      <c r="N228" s="81">
        <v>140820</v>
      </c>
      <c r="O228" s="77">
        <v>0.18705293988722629</v>
      </c>
    </row>
    <row r="229" spans="1:15">
      <c r="A229" s="9"/>
      <c r="B229" s="10" t="s">
        <v>77</v>
      </c>
      <c r="C229" s="51">
        <f>C226/C227</f>
        <v>0.90476190476190477</v>
      </c>
      <c r="D229" s="73">
        <v>84373.571428571435</v>
      </c>
      <c r="E229" s="74">
        <v>82582.142857142855</v>
      </c>
      <c r="F229" s="74">
        <v>82048.333333333328</v>
      </c>
      <c r="G229" s="74">
        <v>81537.142857142855</v>
      </c>
      <c r="H229" s="74">
        <v>80998.809523809527</v>
      </c>
      <c r="I229" s="74">
        <v>80465</v>
      </c>
      <c r="J229" s="74">
        <v>79935.71428571429</v>
      </c>
      <c r="K229" s="74">
        <v>79397.380952380947</v>
      </c>
      <c r="L229" s="74">
        <v>78863.571428571435</v>
      </c>
      <c r="M229" s="75">
        <v>78343.333333333328</v>
      </c>
      <c r="N229" s="76">
        <v>808545.00000000012</v>
      </c>
      <c r="O229" s="77">
        <v>1.0740002789455858</v>
      </c>
    </row>
    <row r="230" spans="1:15">
      <c r="A230" s="9"/>
      <c r="B230" s="52" t="s">
        <v>78</v>
      </c>
      <c r="C230" s="114"/>
      <c r="D230" s="78">
        <v>6383.5714285714348</v>
      </c>
      <c r="E230" s="79">
        <v>5187.1428571428551</v>
      </c>
      <c r="F230" s="79">
        <v>5278.3333333333285</v>
      </c>
      <c r="G230" s="79">
        <v>5337.1428571428551</v>
      </c>
      <c r="H230" s="79">
        <v>5413.8095238095266</v>
      </c>
      <c r="I230" s="79">
        <v>5490</v>
      </c>
      <c r="J230" s="79">
        <v>5560.7142857142899</v>
      </c>
      <c r="K230" s="79">
        <v>5592.3809523809468</v>
      </c>
      <c r="L230" s="79">
        <v>5703.5714285714348</v>
      </c>
      <c r="M230" s="80">
        <v>5763.3333333333285</v>
      </c>
      <c r="N230" s="81">
        <v>55710</v>
      </c>
      <c r="O230" s="77">
        <v>7.4000278945585682E-2</v>
      </c>
    </row>
    <row r="231" spans="1:15">
      <c r="A231" s="9"/>
      <c r="B231" s="52" t="s">
        <v>79</v>
      </c>
      <c r="C231" s="53">
        <f>(C227-C226)/C227</f>
        <v>9.5238095238095233E-2</v>
      </c>
      <c r="D231" s="78">
        <v>8881.4285714285706</v>
      </c>
      <c r="E231" s="79">
        <v>8692.8571428571431</v>
      </c>
      <c r="F231" s="79">
        <v>8636.6666666666661</v>
      </c>
      <c r="G231" s="79">
        <v>8582.8571428571431</v>
      </c>
      <c r="H231" s="79">
        <v>8526.1904761904752</v>
      </c>
      <c r="I231" s="79">
        <v>8470</v>
      </c>
      <c r="J231" s="79">
        <v>8414.2857142857138</v>
      </c>
      <c r="K231" s="79">
        <v>8357.6190476190477</v>
      </c>
      <c r="L231" s="79">
        <v>8301.4285714285706</v>
      </c>
      <c r="M231" s="80">
        <v>8246.6666666666661</v>
      </c>
      <c r="N231" s="81">
        <v>85110</v>
      </c>
      <c r="O231" s="77">
        <v>0.1130526609416406</v>
      </c>
    </row>
    <row r="232" spans="1:15">
      <c r="A232" s="9"/>
      <c r="B232" s="10"/>
      <c r="C232" s="42"/>
      <c r="D232" s="73"/>
      <c r="E232" s="74"/>
      <c r="F232" s="74"/>
      <c r="G232" s="74"/>
      <c r="H232" s="74"/>
      <c r="I232" s="74"/>
      <c r="J232" s="74"/>
      <c r="K232" s="74"/>
      <c r="L232" s="74"/>
      <c r="M232" s="75"/>
      <c r="N232" s="76"/>
      <c r="O232" s="76"/>
    </row>
    <row r="233" spans="1:15">
      <c r="A233" s="9">
        <v>34</v>
      </c>
      <c r="B233" s="10" t="s">
        <v>36</v>
      </c>
      <c r="C233" s="42">
        <f>$C$2</f>
        <v>71250</v>
      </c>
      <c r="D233" s="73">
        <v>79275</v>
      </c>
      <c r="E233" s="74">
        <v>78690</v>
      </c>
      <c r="F233" s="74">
        <v>78080</v>
      </c>
      <c r="G233" s="74">
        <v>77480</v>
      </c>
      <c r="H233" s="74">
        <v>76880</v>
      </c>
      <c r="I233" s="74">
        <v>76275</v>
      </c>
      <c r="J233" s="74">
        <v>75685</v>
      </c>
      <c r="K233" s="74">
        <v>75065</v>
      </c>
      <c r="L233" s="74">
        <v>74465</v>
      </c>
      <c r="M233" s="75">
        <v>73840</v>
      </c>
      <c r="N233" s="76">
        <v>765735</v>
      </c>
      <c r="O233" s="77">
        <v>1</v>
      </c>
    </row>
    <row r="234" spans="1:15">
      <c r="A234" s="9"/>
      <c r="B234" s="10" t="str">
        <f>$B$3</f>
        <v>Renovation plan B-1</v>
      </c>
      <c r="C234" s="42">
        <f>$C$3</f>
        <v>78750</v>
      </c>
      <c r="D234" s="73">
        <v>94275</v>
      </c>
      <c r="E234" s="74">
        <v>92325</v>
      </c>
      <c r="F234" s="74">
        <v>91770</v>
      </c>
      <c r="G234" s="74">
        <v>91205</v>
      </c>
      <c r="H234" s="74">
        <v>90645</v>
      </c>
      <c r="I234" s="74">
        <v>90060</v>
      </c>
      <c r="J234" s="74">
        <v>89475</v>
      </c>
      <c r="K234" s="74">
        <v>88900</v>
      </c>
      <c r="L234" s="74">
        <v>88290</v>
      </c>
      <c r="M234" s="75">
        <v>87720</v>
      </c>
      <c r="N234" s="76">
        <v>904665</v>
      </c>
      <c r="O234" s="77">
        <v>1.1814335246527845</v>
      </c>
    </row>
    <row r="235" spans="1:15">
      <c r="A235" s="9"/>
      <c r="B235" s="108" t="s">
        <v>76</v>
      </c>
      <c r="C235" s="109"/>
      <c r="D235" s="78">
        <v>15000</v>
      </c>
      <c r="E235" s="79">
        <v>13635</v>
      </c>
      <c r="F235" s="79">
        <v>13690</v>
      </c>
      <c r="G235" s="79">
        <v>13725</v>
      </c>
      <c r="H235" s="79">
        <v>13765</v>
      </c>
      <c r="I235" s="79">
        <v>13785</v>
      </c>
      <c r="J235" s="79">
        <v>13790</v>
      </c>
      <c r="K235" s="79">
        <v>13835</v>
      </c>
      <c r="L235" s="79">
        <v>13825</v>
      </c>
      <c r="M235" s="80">
        <v>13880</v>
      </c>
      <c r="N235" s="81">
        <v>138930</v>
      </c>
      <c r="O235" s="77">
        <v>0.18143352465278459</v>
      </c>
    </row>
    <row r="236" spans="1:15">
      <c r="A236" s="9"/>
      <c r="B236" s="10" t="s">
        <v>77</v>
      </c>
      <c r="C236" s="51">
        <f>C233/C234</f>
        <v>0.90476190476190477</v>
      </c>
      <c r="D236" s="73">
        <v>85296.428571428565</v>
      </c>
      <c r="E236" s="74">
        <v>83532.142857142855</v>
      </c>
      <c r="F236" s="74">
        <v>83030</v>
      </c>
      <c r="G236" s="74">
        <v>82518.809523809527</v>
      </c>
      <c r="H236" s="74">
        <v>82012.142857142855</v>
      </c>
      <c r="I236" s="74">
        <v>81482.857142857145</v>
      </c>
      <c r="J236" s="74">
        <v>80953.571428571435</v>
      </c>
      <c r="K236" s="74">
        <v>80433.333333333328</v>
      </c>
      <c r="L236" s="74">
        <v>79881.428571428565</v>
      </c>
      <c r="M236" s="75">
        <v>79365.71428571429</v>
      </c>
      <c r="N236" s="76">
        <v>818506.42857142864</v>
      </c>
      <c r="O236" s="77">
        <v>1.0689160461144243</v>
      </c>
    </row>
    <row r="237" spans="1:15">
      <c r="A237" s="9"/>
      <c r="B237" s="52" t="s">
        <v>78</v>
      </c>
      <c r="C237" s="114"/>
      <c r="D237" s="78">
        <v>6021.4285714285652</v>
      </c>
      <c r="E237" s="79">
        <v>4842.1428571428551</v>
      </c>
      <c r="F237" s="79">
        <v>4950</v>
      </c>
      <c r="G237" s="79">
        <v>5038.8095238095266</v>
      </c>
      <c r="H237" s="79">
        <v>5132.1428571428551</v>
      </c>
      <c r="I237" s="79">
        <v>5207.8571428571449</v>
      </c>
      <c r="J237" s="79">
        <v>5268.5714285714348</v>
      </c>
      <c r="K237" s="79">
        <v>5368.3333333333285</v>
      </c>
      <c r="L237" s="79">
        <v>5416.4285714285652</v>
      </c>
      <c r="M237" s="80">
        <v>5525.7142857142899</v>
      </c>
      <c r="N237" s="81">
        <v>52771.428571428565</v>
      </c>
      <c r="O237" s="77">
        <v>6.8916046114424132E-2</v>
      </c>
    </row>
    <row r="238" spans="1:15">
      <c r="A238" s="9"/>
      <c r="B238" s="52" t="s">
        <v>79</v>
      </c>
      <c r="C238" s="53">
        <f>(C234-C233)/C234</f>
        <v>9.5238095238095233E-2</v>
      </c>
      <c r="D238" s="78">
        <v>8978.5714285714275</v>
      </c>
      <c r="E238" s="79">
        <v>8792.8571428571431</v>
      </c>
      <c r="F238" s="79">
        <v>8740</v>
      </c>
      <c r="G238" s="79">
        <v>8686.1904761904752</v>
      </c>
      <c r="H238" s="79">
        <v>8632.8571428571431</v>
      </c>
      <c r="I238" s="79">
        <v>8577.1428571428569</v>
      </c>
      <c r="J238" s="79">
        <v>8521.4285714285706</v>
      </c>
      <c r="K238" s="79">
        <v>8466.6666666666661</v>
      </c>
      <c r="L238" s="79">
        <v>8408.5714285714275</v>
      </c>
      <c r="M238" s="80">
        <v>8354.2857142857138</v>
      </c>
      <c r="N238" s="81">
        <v>86158.57142857142</v>
      </c>
      <c r="O238" s="77">
        <v>0.11251747853836043</v>
      </c>
    </row>
    <row r="239" spans="1:15">
      <c r="A239" s="9"/>
      <c r="B239" s="10"/>
      <c r="C239" s="42"/>
      <c r="D239" s="73"/>
      <c r="E239" s="74"/>
      <c r="F239" s="74"/>
      <c r="G239" s="74"/>
      <c r="H239" s="74"/>
      <c r="I239" s="74"/>
      <c r="J239" s="74"/>
      <c r="K239" s="74"/>
      <c r="L239" s="74"/>
      <c r="M239" s="75"/>
      <c r="N239" s="76"/>
      <c r="O239" s="76"/>
    </row>
    <row r="240" spans="1:15">
      <c r="A240" s="9">
        <v>35</v>
      </c>
      <c r="B240" s="10" t="s">
        <v>37</v>
      </c>
      <c r="C240" s="42">
        <f>$C$2</f>
        <v>71250</v>
      </c>
      <c r="D240" s="73">
        <v>69920</v>
      </c>
      <c r="E240" s="74">
        <v>69380</v>
      </c>
      <c r="F240" s="74">
        <v>68845</v>
      </c>
      <c r="G240" s="74">
        <v>68315</v>
      </c>
      <c r="H240" s="74">
        <v>67765</v>
      </c>
      <c r="I240" s="74">
        <v>67225</v>
      </c>
      <c r="J240" s="74">
        <v>66675</v>
      </c>
      <c r="K240" s="74">
        <v>66135</v>
      </c>
      <c r="L240" s="74">
        <v>65585</v>
      </c>
      <c r="M240" s="75">
        <v>65070</v>
      </c>
      <c r="N240" s="76">
        <v>674915</v>
      </c>
      <c r="O240" s="77">
        <v>1</v>
      </c>
    </row>
    <row r="241" spans="1:15">
      <c r="A241" s="9"/>
      <c r="B241" s="10" t="str">
        <f>$B$3</f>
        <v>Renovation plan B-1</v>
      </c>
      <c r="C241" s="42">
        <f>$C$3</f>
        <v>78750</v>
      </c>
      <c r="D241" s="73">
        <v>83435</v>
      </c>
      <c r="E241" s="74">
        <v>81660</v>
      </c>
      <c r="F241" s="74">
        <v>81155</v>
      </c>
      <c r="G241" s="74">
        <v>80640</v>
      </c>
      <c r="H241" s="74">
        <v>80115</v>
      </c>
      <c r="I241" s="74">
        <v>79605</v>
      </c>
      <c r="J241" s="74">
        <v>79075</v>
      </c>
      <c r="K241" s="74">
        <v>78580</v>
      </c>
      <c r="L241" s="74">
        <v>78025</v>
      </c>
      <c r="M241" s="75">
        <v>77520</v>
      </c>
      <c r="N241" s="76">
        <v>799810</v>
      </c>
      <c r="O241" s="77">
        <v>1.1850529325915116</v>
      </c>
    </row>
    <row r="242" spans="1:15">
      <c r="A242" s="9"/>
      <c r="B242" s="108" t="s">
        <v>76</v>
      </c>
      <c r="C242" s="109"/>
      <c r="D242" s="78">
        <v>13515</v>
      </c>
      <c r="E242" s="79">
        <v>12280</v>
      </c>
      <c r="F242" s="79">
        <v>12310</v>
      </c>
      <c r="G242" s="79">
        <v>12325</v>
      </c>
      <c r="H242" s="79">
        <v>12350</v>
      </c>
      <c r="I242" s="79">
        <v>12380</v>
      </c>
      <c r="J242" s="79">
        <v>12400</v>
      </c>
      <c r="K242" s="79">
        <v>12445</v>
      </c>
      <c r="L242" s="79">
        <v>12440</v>
      </c>
      <c r="M242" s="80">
        <v>12450</v>
      </c>
      <c r="N242" s="81">
        <v>124895</v>
      </c>
      <c r="O242" s="77">
        <v>0.18505293259151154</v>
      </c>
    </row>
    <row r="243" spans="1:15">
      <c r="A243" s="9"/>
      <c r="B243" s="10" t="s">
        <v>77</v>
      </c>
      <c r="C243" s="51">
        <f>C240/C241</f>
        <v>0.90476190476190477</v>
      </c>
      <c r="D243" s="73">
        <v>75488.809523809527</v>
      </c>
      <c r="E243" s="74">
        <v>73882.857142857145</v>
      </c>
      <c r="F243" s="74">
        <v>73425.952380952382</v>
      </c>
      <c r="G243" s="74">
        <v>72960</v>
      </c>
      <c r="H243" s="74">
        <v>72485</v>
      </c>
      <c r="I243" s="74">
        <v>72023.571428571435</v>
      </c>
      <c r="J243" s="74">
        <v>71544.047619047618</v>
      </c>
      <c r="K243" s="74">
        <v>71096.190476190473</v>
      </c>
      <c r="L243" s="74">
        <v>70594.047619047618</v>
      </c>
      <c r="M243" s="75">
        <v>70137.142857142855</v>
      </c>
      <c r="N243" s="76">
        <v>723637.61904761905</v>
      </c>
      <c r="O243" s="77">
        <v>1.0721907485351772</v>
      </c>
    </row>
    <row r="244" spans="1:15">
      <c r="A244" s="9"/>
      <c r="B244" s="52" t="s">
        <v>78</v>
      </c>
      <c r="C244" s="114"/>
      <c r="D244" s="78">
        <v>5568.8095238095266</v>
      </c>
      <c r="E244" s="79">
        <v>4502.8571428571449</v>
      </c>
      <c r="F244" s="79">
        <v>4580.9523809523816</v>
      </c>
      <c r="G244" s="79">
        <v>4645</v>
      </c>
      <c r="H244" s="79">
        <v>4720</v>
      </c>
      <c r="I244" s="79">
        <v>4798.5714285714348</v>
      </c>
      <c r="J244" s="79">
        <v>4869.0476190476184</v>
      </c>
      <c r="K244" s="79">
        <v>4961.1904761904734</v>
      </c>
      <c r="L244" s="79">
        <v>5009.0476190476184</v>
      </c>
      <c r="M244" s="80">
        <v>5067.1428571428551</v>
      </c>
      <c r="N244" s="81">
        <v>48722.619047619053</v>
      </c>
      <c r="O244" s="77">
        <v>7.2190748535177096E-2</v>
      </c>
    </row>
    <row r="245" spans="1:15">
      <c r="A245" s="9"/>
      <c r="B245" s="52" t="s">
        <v>79</v>
      </c>
      <c r="C245" s="53">
        <f>(C241-C240)/C241</f>
        <v>9.5238095238095233E-2</v>
      </c>
      <c r="D245" s="78">
        <v>7946.1904761904761</v>
      </c>
      <c r="E245" s="79">
        <v>7777.1428571428569</v>
      </c>
      <c r="F245" s="79">
        <v>7729.0476190476184</v>
      </c>
      <c r="G245" s="79">
        <v>7680</v>
      </c>
      <c r="H245" s="79">
        <v>7630</v>
      </c>
      <c r="I245" s="79">
        <v>7581.4285714285706</v>
      </c>
      <c r="J245" s="79">
        <v>7530.9523809523807</v>
      </c>
      <c r="K245" s="79">
        <v>7483.8095238095229</v>
      </c>
      <c r="L245" s="79">
        <v>7430.9523809523807</v>
      </c>
      <c r="M245" s="80">
        <v>7382.8571428571422</v>
      </c>
      <c r="N245" s="81">
        <v>76172.380952380947</v>
      </c>
      <c r="O245" s="77">
        <v>0.11286218405633443</v>
      </c>
    </row>
    <row r="246" spans="1:15">
      <c r="A246" s="9"/>
      <c r="B246" s="10"/>
      <c r="C246" s="42"/>
      <c r="D246" s="73"/>
      <c r="E246" s="74"/>
      <c r="F246" s="74"/>
      <c r="G246" s="74"/>
      <c r="H246" s="74"/>
      <c r="I246" s="74"/>
      <c r="J246" s="74"/>
      <c r="K246" s="74"/>
      <c r="L246" s="74"/>
      <c r="M246" s="75"/>
      <c r="N246" s="76"/>
      <c r="O246" s="76"/>
    </row>
    <row r="247" spans="1:15">
      <c r="A247" s="9">
        <v>36</v>
      </c>
      <c r="B247" s="10" t="s">
        <v>38</v>
      </c>
      <c r="C247" s="42">
        <f>$C$2</f>
        <v>71250</v>
      </c>
      <c r="D247" s="73">
        <v>69710</v>
      </c>
      <c r="E247" s="74">
        <v>69185</v>
      </c>
      <c r="F247" s="74">
        <v>68625</v>
      </c>
      <c r="G247" s="74">
        <v>68075</v>
      </c>
      <c r="H247" s="74">
        <v>67520</v>
      </c>
      <c r="I247" s="74">
        <v>67005</v>
      </c>
      <c r="J247" s="74">
        <v>66485</v>
      </c>
      <c r="K247" s="74">
        <v>65925</v>
      </c>
      <c r="L247" s="74">
        <v>65395</v>
      </c>
      <c r="M247" s="75">
        <v>64835</v>
      </c>
      <c r="N247" s="76">
        <v>672760</v>
      </c>
      <c r="O247" s="77">
        <v>1</v>
      </c>
    </row>
    <row r="248" spans="1:15">
      <c r="A248" s="9"/>
      <c r="B248" s="10" t="str">
        <f>$B$3</f>
        <v>Renovation plan B-1</v>
      </c>
      <c r="C248" s="42">
        <f>$C$3</f>
        <v>78750</v>
      </c>
      <c r="D248" s="73">
        <v>83200</v>
      </c>
      <c r="E248" s="74">
        <v>81420</v>
      </c>
      <c r="F248" s="74">
        <v>80920</v>
      </c>
      <c r="G248" s="74">
        <v>80410</v>
      </c>
      <c r="H248" s="74">
        <v>79885</v>
      </c>
      <c r="I248" s="74">
        <v>79375</v>
      </c>
      <c r="J248" s="74">
        <v>78850</v>
      </c>
      <c r="K248" s="74">
        <v>78340</v>
      </c>
      <c r="L248" s="74">
        <v>77815</v>
      </c>
      <c r="M248" s="75">
        <v>77305</v>
      </c>
      <c r="N248" s="76">
        <v>797520</v>
      </c>
      <c r="O248" s="77">
        <v>1.185445032403829</v>
      </c>
    </row>
    <row r="249" spans="1:15">
      <c r="A249" s="9"/>
      <c r="B249" s="108" t="s">
        <v>76</v>
      </c>
      <c r="C249" s="109"/>
      <c r="D249" s="78">
        <v>13490</v>
      </c>
      <c r="E249" s="79">
        <v>12235</v>
      </c>
      <c r="F249" s="79">
        <v>12295</v>
      </c>
      <c r="G249" s="79">
        <v>12335</v>
      </c>
      <c r="H249" s="79">
        <v>12365</v>
      </c>
      <c r="I249" s="79">
        <v>12370</v>
      </c>
      <c r="J249" s="79">
        <v>12365</v>
      </c>
      <c r="K249" s="79">
        <v>12415</v>
      </c>
      <c r="L249" s="79">
        <v>12420</v>
      </c>
      <c r="M249" s="80">
        <v>12470</v>
      </c>
      <c r="N249" s="81">
        <v>124760</v>
      </c>
      <c r="O249" s="77">
        <v>0.18544503240382901</v>
      </c>
    </row>
    <row r="250" spans="1:15">
      <c r="A250" s="9"/>
      <c r="B250" s="10" t="s">
        <v>77</v>
      </c>
      <c r="C250" s="51">
        <f>C247/C248</f>
        <v>0.90476190476190477</v>
      </c>
      <c r="D250" s="73">
        <v>75276.190476190473</v>
      </c>
      <c r="E250" s="74">
        <v>73665.71428571429</v>
      </c>
      <c r="F250" s="74">
        <v>73213.333333333328</v>
      </c>
      <c r="G250" s="74">
        <v>72751.904761904763</v>
      </c>
      <c r="H250" s="74">
        <v>72276.904761904763</v>
      </c>
      <c r="I250" s="74">
        <v>71815.476190476198</v>
      </c>
      <c r="J250" s="74">
        <v>71340.476190476198</v>
      </c>
      <c r="K250" s="74">
        <v>70879.047619047618</v>
      </c>
      <c r="L250" s="74">
        <v>70404.047619047618</v>
      </c>
      <c r="M250" s="75">
        <v>69942.619047619053</v>
      </c>
      <c r="N250" s="76">
        <v>721565.7142857142</v>
      </c>
      <c r="O250" s="77">
        <v>1.072545505508226</v>
      </c>
    </row>
    <row r="251" spans="1:15">
      <c r="A251" s="9"/>
      <c r="B251" s="52" t="s">
        <v>78</v>
      </c>
      <c r="C251" s="114"/>
      <c r="D251" s="78">
        <v>5566.1904761904734</v>
      </c>
      <c r="E251" s="79">
        <v>4480.7142857142899</v>
      </c>
      <c r="F251" s="79">
        <v>4588.3333333333285</v>
      </c>
      <c r="G251" s="79">
        <v>4676.9047619047633</v>
      </c>
      <c r="H251" s="79">
        <v>4756.9047619047633</v>
      </c>
      <c r="I251" s="79">
        <v>4810.4761904761981</v>
      </c>
      <c r="J251" s="79">
        <v>4855.4761904761981</v>
      </c>
      <c r="K251" s="79">
        <v>4954.0476190476184</v>
      </c>
      <c r="L251" s="79">
        <v>5009.0476190476184</v>
      </c>
      <c r="M251" s="80">
        <v>5107.6190476190532</v>
      </c>
      <c r="N251" s="81">
        <v>48805.714285714304</v>
      </c>
      <c r="O251" s="77">
        <v>7.2545505508226263E-2</v>
      </c>
    </row>
    <row r="252" spans="1:15">
      <c r="A252" s="9"/>
      <c r="B252" s="52" t="s">
        <v>79</v>
      </c>
      <c r="C252" s="53">
        <f>(C248-C247)/C248</f>
        <v>9.5238095238095233E-2</v>
      </c>
      <c r="D252" s="78">
        <v>7923.8095238095229</v>
      </c>
      <c r="E252" s="79">
        <v>7754.2857142857138</v>
      </c>
      <c r="F252" s="79">
        <v>7706.6666666666661</v>
      </c>
      <c r="G252" s="79">
        <v>7658.0952380952376</v>
      </c>
      <c r="H252" s="79">
        <v>7608.0952380952376</v>
      </c>
      <c r="I252" s="79">
        <v>7559.5238095238092</v>
      </c>
      <c r="J252" s="79">
        <v>7509.5238095238092</v>
      </c>
      <c r="K252" s="79">
        <v>7460.9523809523807</v>
      </c>
      <c r="L252" s="79">
        <v>7410.9523809523807</v>
      </c>
      <c r="M252" s="80">
        <v>7362.3809523809523</v>
      </c>
      <c r="N252" s="81">
        <v>75954.285714285696</v>
      </c>
      <c r="O252" s="77">
        <v>0.11289952689560273</v>
      </c>
    </row>
    <row r="253" spans="1:15">
      <c r="A253" s="9"/>
      <c r="B253" s="10"/>
      <c r="C253" s="42"/>
      <c r="D253" s="73"/>
      <c r="E253" s="74"/>
      <c r="F253" s="74"/>
      <c r="G253" s="74"/>
      <c r="H253" s="74"/>
      <c r="I253" s="74"/>
      <c r="J253" s="74"/>
      <c r="K253" s="74"/>
      <c r="L253" s="74"/>
      <c r="M253" s="75"/>
      <c r="N253" s="76"/>
      <c r="O253" s="76"/>
    </row>
    <row r="254" spans="1:15">
      <c r="A254" s="9">
        <v>37</v>
      </c>
      <c r="B254" s="10" t="s">
        <v>39</v>
      </c>
      <c r="C254" s="42">
        <f>$C$2</f>
        <v>71250</v>
      </c>
      <c r="D254" s="73">
        <v>75390</v>
      </c>
      <c r="E254" s="74">
        <v>74840</v>
      </c>
      <c r="F254" s="74">
        <v>74275</v>
      </c>
      <c r="G254" s="74">
        <v>73670</v>
      </c>
      <c r="H254" s="74">
        <v>73080</v>
      </c>
      <c r="I254" s="74">
        <v>72530</v>
      </c>
      <c r="J254" s="74">
        <v>71955</v>
      </c>
      <c r="K254" s="74">
        <v>71365</v>
      </c>
      <c r="L254" s="74">
        <v>70775</v>
      </c>
      <c r="M254" s="75">
        <v>70215</v>
      </c>
      <c r="N254" s="76">
        <v>728095</v>
      </c>
      <c r="O254" s="77">
        <v>1</v>
      </c>
    </row>
    <row r="255" spans="1:15">
      <c r="A255" s="9"/>
      <c r="B255" s="10" t="str">
        <f>$B$3</f>
        <v>Renovation plan B-1</v>
      </c>
      <c r="C255" s="42">
        <f>$C$3</f>
        <v>78750</v>
      </c>
      <c r="D255" s="73">
        <v>89945</v>
      </c>
      <c r="E255" s="74">
        <v>88010</v>
      </c>
      <c r="F255" s="74">
        <v>87480</v>
      </c>
      <c r="G255" s="74">
        <v>86965</v>
      </c>
      <c r="H255" s="74">
        <v>86370</v>
      </c>
      <c r="I255" s="74">
        <v>85805</v>
      </c>
      <c r="J255" s="74">
        <v>85270</v>
      </c>
      <c r="K255" s="74">
        <v>84715</v>
      </c>
      <c r="L255" s="74">
        <v>84145</v>
      </c>
      <c r="M255" s="75">
        <v>83535</v>
      </c>
      <c r="N255" s="76">
        <v>862240</v>
      </c>
      <c r="O255" s="77">
        <v>1.1842410674431221</v>
      </c>
    </row>
    <row r="256" spans="1:15">
      <c r="A256" s="9"/>
      <c r="B256" s="108" t="s">
        <v>76</v>
      </c>
      <c r="C256" s="109"/>
      <c r="D256" s="78">
        <v>14555</v>
      </c>
      <c r="E256" s="79">
        <v>13170</v>
      </c>
      <c r="F256" s="79">
        <v>13205</v>
      </c>
      <c r="G256" s="79">
        <v>13295</v>
      </c>
      <c r="H256" s="79">
        <v>13290</v>
      </c>
      <c r="I256" s="79">
        <v>13275</v>
      </c>
      <c r="J256" s="79">
        <v>13315</v>
      </c>
      <c r="K256" s="79">
        <v>13350</v>
      </c>
      <c r="L256" s="79">
        <v>13370</v>
      </c>
      <c r="M256" s="80">
        <v>13320</v>
      </c>
      <c r="N256" s="81">
        <v>134145</v>
      </c>
      <c r="O256" s="77">
        <v>0.18424106744312213</v>
      </c>
    </row>
    <row r="257" spans="1:15">
      <c r="A257" s="9"/>
      <c r="B257" s="10" t="s">
        <v>77</v>
      </c>
      <c r="C257" s="51">
        <f>C254/C255</f>
        <v>0.90476190476190477</v>
      </c>
      <c r="D257" s="73">
        <v>81378.809523809527</v>
      </c>
      <c r="E257" s="74">
        <v>79628.095238095237</v>
      </c>
      <c r="F257" s="74">
        <v>79148.571428571435</v>
      </c>
      <c r="G257" s="74">
        <v>78682.619047619053</v>
      </c>
      <c r="H257" s="74">
        <v>78144.28571428571</v>
      </c>
      <c r="I257" s="74">
        <v>77633.095238095237</v>
      </c>
      <c r="J257" s="74">
        <v>77149.047619047618</v>
      </c>
      <c r="K257" s="74">
        <v>76646.904761904763</v>
      </c>
      <c r="L257" s="74">
        <v>76131.190476190473</v>
      </c>
      <c r="M257" s="75">
        <v>75579.28571428571</v>
      </c>
      <c r="N257" s="76">
        <v>780121.90476190462</v>
      </c>
      <c r="O257" s="77">
        <v>1.0714562038771103</v>
      </c>
    </row>
    <row r="258" spans="1:15">
      <c r="A258" s="9"/>
      <c r="B258" s="52" t="s">
        <v>78</v>
      </c>
      <c r="C258" s="114"/>
      <c r="D258" s="78">
        <v>5988.8095238095266</v>
      </c>
      <c r="E258" s="79">
        <v>4788.0952380952367</v>
      </c>
      <c r="F258" s="79">
        <v>4873.5714285714348</v>
      </c>
      <c r="G258" s="79">
        <v>5012.6190476190532</v>
      </c>
      <c r="H258" s="79">
        <v>5064.2857142857101</v>
      </c>
      <c r="I258" s="79">
        <v>5103.0952380952367</v>
      </c>
      <c r="J258" s="79">
        <v>5194.0476190476184</v>
      </c>
      <c r="K258" s="79">
        <v>5281.9047619047633</v>
      </c>
      <c r="L258" s="79">
        <v>5356.1904761904734</v>
      </c>
      <c r="M258" s="80">
        <v>5364.2857142857101</v>
      </c>
      <c r="N258" s="81">
        <v>52026.904761904763</v>
      </c>
      <c r="O258" s="77">
        <v>7.1456203877110491E-2</v>
      </c>
    </row>
    <row r="259" spans="1:15">
      <c r="A259" s="9"/>
      <c r="B259" s="52" t="s">
        <v>79</v>
      </c>
      <c r="C259" s="53">
        <f>(C255-C254)/C255</f>
        <v>9.5238095238095233E-2</v>
      </c>
      <c r="D259" s="78">
        <v>8566.1904761904752</v>
      </c>
      <c r="E259" s="79">
        <v>8381.9047619047615</v>
      </c>
      <c r="F259" s="79">
        <v>8331.4285714285706</v>
      </c>
      <c r="G259" s="79">
        <v>8282.3809523809523</v>
      </c>
      <c r="H259" s="79">
        <v>8225.7142857142844</v>
      </c>
      <c r="I259" s="79">
        <v>8171.9047619047615</v>
      </c>
      <c r="J259" s="79">
        <v>8120.9523809523807</v>
      </c>
      <c r="K259" s="79">
        <v>8068.0952380952376</v>
      </c>
      <c r="L259" s="79">
        <v>8013.8095238095229</v>
      </c>
      <c r="M259" s="80">
        <v>7955.7142857142853</v>
      </c>
      <c r="N259" s="81">
        <v>82118.095238095251</v>
      </c>
      <c r="O259" s="77">
        <v>0.11278486356601165</v>
      </c>
    </row>
    <row r="260" spans="1:15">
      <c r="A260" s="9"/>
      <c r="B260" s="10"/>
      <c r="C260" s="42"/>
      <c r="D260" s="73"/>
      <c r="E260" s="74"/>
      <c r="F260" s="74"/>
      <c r="G260" s="74"/>
      <c r="H260" s="74"/>
      <c r="I260" s="74"/>
      <c r="J260" s="74"/>
      <c r="K260" s="74"/>
      <c r="L260" s="74"/>
      <c r="M260" s="75"/>
      <c r="N260" s="76"/>
      <c r="O260" s="76"/>
    </row>
    <row r="261" spans="1:15">
      <c r="A261" s="9">
        <v>38</v>
      </c>
      <c r="B261" s="10" t="s">
        <v>40</v>
      </c>
      <c r="C261" s="42">
        <f>$C$2</f>
        <v>71250</v>
      </c>
      <c r="D261" s="73">
        <v>78795</v>
      </c>
      <c r="E261" s="74">
        <v>78200</v>
      </c>
      <c r="F261" s="74">
        <v>77590</v>
      </c>
      <c r="G261" s="74">
        <v>76985</v>
      </c>
      <c r="H261" s="74">
        <v>76385</v>
      </c>
      <c r="I261" s="74">
        <v>75780</v>
      </c>
      <c r="J261" s="74">
        <v>75185</v>
      </c>
      <c r="K261" s="74">
        <v>74560</v>
      </c>
      <c r="L261" s="74">
        <v>73985</v>
      </c>
      <c r="M261" s="75">
        <v>73375</v>
      </c>
      <c r="N261" s="76">
        <v>760840</v>
      </c>
      <c r="O261" s="77">
        <v>1</v>
      </c>
    </row>
    <row r="262" spans="1:15">
      <c r="A262" s="9"/>
      <c r="B262" s="10" t="str">
        <f>$B$3</f>
        <v>Renovation plan B-1</v>
      </c>
      <c r="C262" s="42">
        <f>$C$3</f>
        <v>78750</v>
      </c>
      <c r="D262" s="73">
        <v>93935</v>
      </c>
      <c r="E262" s="74">
        <v>92005</v>
      </c>
      <c r="F262" s="74">
        <v>91425</v>
      </c>
      <c r="G262" s="74">
        <v>90870</v>
      </c>
      <c r="H262" s="74">
        <v>90300</v>
      </c>
      <c r="I262" s="74">
        <v>89730</v>
      </c>
      <c r="J262" s="74">
        <v>89140</v>
      </c>
      <c r="K262" s="74">
        <v>88540</v>
      </c>
      <c r="L262" s="74">
        <v>87935</v>
      </c>
      <c r="M262" s="75">
        <v>87345</v>
      </c>
      <c r="N262" s="76">
        <v>901225</v>
      </c>
      <c r="O262" s="77">
        <v>1.1845131696545923</v>
      </c>
    </row>
    <row r="263" spans="1:15">
      <c r="A263" s="9"/>
      <c r="B263" s="108" t="s">
        <v>76</v>
      </c>
      <c r="C263" s="109"/>
      <c r="D263" s="78">
        <v>15140</v>
      </c>
      <c r="E263" s="79">
        <v>13805</v>
      </c>
      <c r="F263" s="79">
        <v>13835</v>
      </c>
      <c r="G263" s="79">
        <v>13885</v>
      </c>
      <c r="H263" s="79">
        <v>13915</v>
      </c>
      <c r="I263" s="79">
        <v>13950</v>
      </c>
      <c r="J263" s="79">
        <v>13955</v>
      </c>
      <c r="K263" s="79">
        <v>13980</v>
      </c>
      <c r="L263" s="79">
        <v>13950</v>
      </c>
      <c r="M263" s="80">
        <v>13970</v>
      </c>
      <c r="N263" s="81">
        <v>140385</v>
      </c>
      <c r="O263" s="77">
        <v>0.1845131696545923</v>
      </c>
    </row>
    <row r="264" spans="1:15">
      <c r="A264" s="9"/>
      <c r="B264" s="10" t="s">
        <v>77</v>
      </c>
      <c r="C264" s="51">
        <f>C261/C262</f>
        <v>0.90476190476190477</v>
      </c>
      <c r="D264" s="73">
        <v>84988.809523809527</v>
      </c>
      <c r="E264" s="74">
        <v>83242.619047619053</v>
      </c>
      <c r="F264" s="74">
        <v>82717.857142857145</v>
      </c>
      <c r="G264" s="74">
        <v>82215.71428571429</v>
      </c>
      <c r="H264" s="74">
        <v>81700</v>
      </c>
      <c r="I264" s="74">
        <v>81184.28571428571</v>
      </c>
      <c r="J264" s="74">
        <v>80650.476190476198</v>
      </c>
      <c r="K264" s="74">
        <v>80107.619047619053</v>
      </c>
      <c r="L264" s="74">
        <v>79560.238095238092</v>
      </c>
      <c r="M264" s="75">
        <v>79026.428571428565</v>
      </c>
      <c r="N264" s="76">
        <v>815394.04761904757</v>
      </c>
      <c r="O264" s="77">
        <v>1.0717023915922501</v>
      </c>
    </row>
    <row r="265" spans="1:15">
      <c r="A265" s="9"/>
      <c r="B265" s="52" t="s">
        <v>78</v>
      </c>
      <c r="C265" s="114"/>
      <c r="D265" s="78">
        <v>6193.8095238095266</v>
      </c>
      <c r="E265" s="79">
        <v>5042.6190476190532</v>
      </c>
      <c r="F265" s="79">
        <v>5127.8571428571449</v>
      </c>
      <c r="G265" s="79">
        <v>5230.7142857142899</v>
      </c>
      <c r="H265" s="79">
        <v>5315</v>
      </c>
      <c r="I265" s="79">
        <v>5404.2857142857101</v>
      </c>
      <c r="J265" s="79">
        <v>5465.4761904761981</v>
      </c>
      <c r="K265" s="79">
        <v>5547.6190476190532</v>
      </c>
      <c r="L265" s="79">
        <v>5575.2380952380918</v>
      </c>
      <c r="M265" s="80">
        <v>5651.4285714285652</v>
      </c>
      <c r="N265" s="81">
        <v>54554.047619047633</v>
      </c>
      <c r="O265" s="77">
        <v>7.1702391592250184E-2</v>
      </c>
    </row>
    <row r="266" spans="1:15">
      <c r="A266" s="9"/>
      <c r="B266" s="52" t="s">
        <v>79</v>
      </c>
      <c r="C266" s="53">
        <f>(C262-C261)/C262</f>
        <v>9.5238095238095233E-2</v>
      </c>
      <c r="D266" s="78">
        <v>8946.1904761904752</v>
      </c>
      <c r="E266" s="79">
        <v>8762.3809523809523</v>
      </c>
      <c r="F266" s="79">
        <v>8707.1428571428569</v>
      </c>
      <c r="G266" s="79">
        <v>8654.2857142857138</v>
      </c>
      <c r="H266" s="79">
        <v>8600</v>
      </c>
      <c r="I266" s="79">
        <v>8545.7142857142844</v>
      </c>
      <c r="J266" s="79">
        <v>8489.5238095238092</v>
      </c>
      <c r="K266" s="79">
        <v>8432.3809523809523</v>
      </c>
      <c r="L266" s="79">
        <v>8374.7619047619046</v>
      </c>
      <c r="M266" s="80">
        <v>8318.5714285714275</v>
      </c>
      <c r="N266" s="81">
        <v>85830.952380952367</v>
      </c>
      <c r="O266" s="77">
        <v>0.1128107780623421</v>
      </c>
    </row>
    <row r="267" spans="1:15">
      <c r="A267" s="9"/>
      <c r="B267" s="10"/>
      <c r="C267" s="42"/>
      <c r="D267" s="73"/>
      <c r="E267" s="74"/>
      <c r="F267" s="74"/>
      <c r="G267" s="74"/>
      <c r="H267" s="74"/>
      <c r="I267" s="74"/>
      <c r="J267" s="74"/>
      <c r="K267" s="74"/>
      <c r="L267" s="74"/>
      <c r="M267" s="75"/>
      <c r="N267" s="76"/>
      <c r="O267" s="76"/>
    </row>
    <row r="268" spans="1:15">
      <c r="A268" s="9">
        <v>39</v>
      </c>
      <c r="B268" s="10" t="s">
        <v>41</v>
      </c>
      <c r="C268" s="42">
        <f>$C$2</f>
        <v>71250</v>
      </c>
      <c r="D268" s="73">
        <v>79510</v>
      </c>
      <c r="E268" s="74">
        <v>78895</v>
      </c>
      <c r="F268" s="74">
        <v>78270</v>
      </c>
      <c r="G268" s="74">
        <v>77645</v>
      </c>
      <c r="H268" s="74">
        <v>77035</v>
      </c>
      <c r="I268" s="74">
        <v>76435</v>
      </c>
      <c r="J268" s="74">
        <v>75815</v>
      </c>
      <c r="K268" s="74">
        <v>75225</v>
      </c>
      <c r="L268" s="74">
        <v>74585</v>
      </c>
      <c r="M268" s="75">
        <v>73960</v>
      </c>
      <c r="N268" s="76">
        <v>767375</v>
      </c>
      <c r="O268" s="77">
        <v>1</v>
      </c>
    </row>
    <row r="269" spans="1:15">
      <c r="A269" s="9"/>
      <c r="B269" s="10" t="str">
        <f>$B$3</f>
        <v>Renovation plan B-1</v>
      </c>
      <c r="C269" s="42">
        <f>$C$3</f>
        <v>78750</v>
      </c>
      <c r="D269" s="73">
        <v>94680</v>
      </c>
      <c r="E269" s="74">
        <v>92730</v>
      </c>
      <c r="F269" s="74">
        <v>92165</v>
      </c>
      <c r="G269" s="74">
        <v>91620</v>
      </c>
      <c r="H269" s="74">
        <v>91045</v>
      </c>
      <c r="I269" s="74">
        <v>90430</v>
      </c>
      <c r="J269" s="74">
        <v>89855</v>
      </c>
      <c r="K269" s="74">
        <v>89285</v>
      </c>
      <c r="L269" s="74">
        <v>88710</v>
      </c>
      <c r="M269" s="75">
        <v>88090</v>
      </c>
      <c r="N269" s="76">
        <v>908610</v>
      </c>
      <c r="O269" s="77">
        <v>1.184049519465711</v>
      </c>
    </row>
    <row r="270" spans="1:15">
      <c r="A270" s="9"/>
      <c r="B270" s="108" t="s">
        <v>76</v>
      </c>
      <c r="C270" s="109"/>
      <c r="D270" s="78">
        <v>15170</v>
      </c>
      <c r="E270" s="79">
        <v>13835</v>
      </c>
      <c r="F270" s="79">
        <v>13895</v>
      </c>
      <c r="G270" s="79">
        <v>13975</v>
      </c>
      <c r="H270" s="79">
        <v>14010</v>
      </c>
      <c r="I270" s="79">
        <v>13995</v>
      </c>
      <c r="J270" s="79">
        <v>14040</v>
      </c>
      <c r="K270" s="79">
        <v>14060</v>
      </c>
      <c r="L270" s="79">
        <v>14125</v>
      </c>
      <c r="M270" s="80">
        <v>14130</v>
      </c>
      <c r="N270" s="81">
        <v>141235</v>
      </c>
      <c r="O270" s="77">
        <v>0.18404951946571102</v>
      </c>
    </row>
    <row r="271" spans="1:15">
      <c r="A271" s="9"/>
      <c r="B271" s="10" t="s">
        <v>77</v>
      </c>
      <c r="C271" s="51">
        <f>C268/C269</f>
        <v>0.90476190476190477</v>
      </c>
      <c r="D271" s="73">
        <v>85662.857142857145</v>
      </c>
      <c r="E271" s="74">
        <v>83898.571428571435</v>
      </c>
      <c r="F271" s="74">
        <v>83387.380952380947</v>
      </c>
      <c r="G271" s="74">
        <v>82894.28571428571</v>
      </c>
      <c r="H271" s="74">
        <v>82374.047619047618</v>
      </c>
      <c r="I271" s="74">
        <v>81817.619047619053</v>
      </c>
      <c r="J271" s="74">
        <v>81297.380952380947</v>
      </c>
      <c r="K271" s="74">
        <v>80781.666666666672</v>
      </c>
      <c r="L271" s="74">
        <v>80261.428571428565</v>
      </c>
      <c r="M271" s="75">
        <v>79700.476190476198</v>
      </c>
      <c r="N271" s="76">
        <v>822075.71428571432</v>
      </c>
      <c r="O271" s="77">
        <v>1.0712828985642149</v>
      </c>
    </row>
    <row r="272" spans="1:15">
      <c r="A272" s="9"/>
      <c r="B272" s="52" t="s">
        <v>78</v>
      </c>
      <c r="C272" s="114"/>
      <c r="D272" s="78">
        <v>6152.8571428571449</v>
      </c>
      <c r="E272" s="79">
        <v>5003.5714285714348</v>
      </c>
      <c r="F272" s="79">
        <v>5117.3809523809468</v>
      </c>
      <c r="G272" s="79">
        <v>5249.2857142857101</v>
      </c>
      <c r="H272" s="79">
        <v>5339.0476190476184</v>
      </c>
      <c r="I272" s="79">
        <v>5382.6190476190532</v>
      </c>
      <c r="J272" s="79">
        <v>5482.3809523809468</v>
      </c>
      <c r="K272" s="79">
        <v>5556.6666666666715</v>
      </c>
      <c r="L272" s="79">
        <v>5676.4285714285652</v>
      </c>
      <c r="M272" s="80">
        <v>5740.4761904761981</v>
      </c>
      <c r="N272" s="81">
        <v>54700.71428571429</v>
      </c>
      <c r="O272" s="77">
        <v>7.1282898564214742E-2</v>
      </c>
    </row>
    <row r="273" spans="1:15">
      <c r="A273" s="9"/>
      <c r="B273" s="52" t="s">
        <v>79</v>
      </c>
      <c r="C273" s="53">
        <f>(C269-C268)/C269</f>
        <v>9.5238095238095233E-2</v>
      </c>
      <c r="D273" s="78">
        <v>9017.1428571428569</v>
      </c>
      <c r="E273" s="79">
        <v>8831.4285714285706</v>
      </c>
      <c r="F273" s="79">
        <v>8777.6190476190477</v>
      </c>
      <c r="G273" s="79">
        <v>8725.7142857142844</v>
      </c>
      <c r="H273" s="79">
        <v>8670.9523809523798</v>
      </c>
      <c r="I273" s="79">
        <v>8612.3809523809523</v>
      </c>
      <c r="J273" s="79">
        <v>8557.6190476190477</v>
      </c>
      <c r="K273" s="79">
        <v>8503.3333333333321</v>
      </c>
      <c r="L273" s="79">
        <v>8448.5714285714275</v>
      </c>
      <c r="M273" s="80">
        <v>8389.5238095238092</v>
      </c>
      <c r="N273" s="81">
        <v>86534.28571428571</v>
      </c>
      <c r="O273" s="77">
        <v>0.11276662090149628</v>
      </c>
    </row>
    <row r="274" spans="1:15">
      <c r="A274" s="9"/>
      <c r="B274" s="10"/>
      <c r="C274" s="42"/>
      <c r="D274" s="73"/>
      <c r="E274" s="74"/>
      <c r="F274" s="74"/>
      <c r="G274" s="74"/>
      <c r="H274" s="74"/>
      <c r="I274" s="74"/>
      <c r="J274" s="74"/>
      <c r="K274" s="74"/>
      <c r="L274" s="74"/>
      <c r="M274" s="75"/>
      <c r="N274" s="76"/>
      <c r="O274" s="76"/>
    </row>
    <row r="275" spans="1:15">
      <c r="A275" s="9">
        <v>40</v>
      </c>
      <c r="B275" s="10" t="s">
        <v>42</v>
      </c>
      <c r="C275" s="42">
        <f>$C$2</f>
        <v>71250</v>
      </c>
      <c r="D275" s="73">
        <v>82610</v>
      </c>
      <c r="E275" s="74">
        <v>81990</v>
      </c>
      <c r="F275" s="74">
        <v>81385</v>
      </c>
      <c r="G275" s="74">
        <v>80765</v>
      </c>
      <c r="H275" s="74">
        <v>80125</v>
      </c>
      <c r="I275" s="74">
        <v>79495</v>
      </c>
      <c r="J275" s="74">
        <v>78875</v>
      </c>
      <c r="K275" s="74">
        <v>78255</v>
      </c>
      <c r="L275" s="74">
        <v>77605</v>
      </c>
      <c r="M275" s="75">
        <v>76950</v>
      </c>
      <c r="N275" s="76">
        <v>798055</v>
      </c>
      <c r="O275" s="77">
        <v>1</v>
      </c>
    </row>
    <row r="276" spans="1:15">
      <c r="A276" s="9"/>
      <c r="B276" s="10" t="str">
        <f>$B$3</f>
        <v>Renovation plan B-1</v>
      </c>
      <c r="C276" s="42">
        <f>$C$3</f>
        <v>78750</v>
      </c>
      <c r="D276" s="73">
        <v>97725</v>
      </c>
      <c r="E276" s="74">
        <v>95785</v>
      </c>
      <c r="F276" s="74">
        <v>95235</v>
      </c>
      <c r="G276" s="74">
        <v>94695</v>
      </c>
      <c r="H276" s="74">
        <v>94145</v>
      </c>
      <c r="I276" s="74">
        <v>93560</v>
      </c>
      <c r="J276" s="74">
        <v>93000</v>
      </c>
      <c r="K276" s="74">
        <v>92425</v>
      </c>
      <c r="L276" s="74">
        <v>91840</v>
      </c>
      <c r="M276" s="75">
        <v>91220</v>
      </c>
      <c r="N276" s="76">
        <v>939630</v>
      </c>
      <c r="O276" s="77">
        <v>1.1774000538809981</v>
      </c>
    </row>
    <row r="277" spans="1:15">
      <c r="A277" s="9"/>
      <c r="B277" s="108" t="s">
        <v>76</v>
      </c>
      <c r="C277" s="109"/>
      <c r="D277" s="78">
        <v>15115</v>
      </c>
      <c r="E277" s="79">
        <v>13795</v>
      </c>
      <c r="F277" s="79">
        <v>13850</v>
      </c>
      <c r="G277" s="79">
        <v>13930</v>
      </c>
      <c r="H277" s="79">
        <v>14020</v>
      </c>
      <c r="I277" s="79">
        <v>14065</v>
      </c>
      <c r="J277" s="79">
        <v>14125</v>
      </c>
      <c r="K277" s="79">
        <v>14170</v>
      </c>
      <c r="L277" s="79">
        <v>14235</v>
      </c>
      <c r="M277" s="80">
        <v>14270</v>
      </c>
      <c r="N277" s="81">
        <v>141575</v>
      </c>
      <c r="O277" s="77">
        <v>0.17740005388099817</v>
      </c>
    </row>
    <row r="278" spans="1:15">
      <c r="A278" s="9"/>
      <c r="B278" s="10" t="s">
        <v>77</v>
      </c>
      <c r="C278" s="51">
        <f>C275/C276</f>
        <v>0.90476190476190477</v>
      </c>
      <c r="D278" s="73">
        <v>88417.857142857145</v>
      </c>
      <c r="E278" s="74">
        <v>86662.619047619053</v>
      </c>
      <c r="F278" s="74">
        <v>86165</v>
      </c>
      <c r="G278" s="74">
        <v>85676.428571428565</v>
      </c>
      <c r="H278" s="74">
        <v>85178.809523809527</v>
      </c>
      <c r="I278" s="74">
        <v>84649.523809523816</v>
      </c>
      <c r="J278" s="74">
        <v>84142.857142857145</v>
      </c>
      <c r="K278" s="74">
        <v>83622.619047619053</v>
      </c>
      <c r="L278" s="74">
        <v>83093.333333333328</v>
      </c>
      <c r="M278" s="75">
        <v>82532.380952380947</v>
      </c>
      <c r="N278" s="76">
        <v>850141.42857142864</v>
      </c>
      <c r="O278" s="77">
        <v>1.0652667154161413</v>
      </c>
    </row>
    <row r="279" spans="1:15">
      <c r="A279" s="9"/>
      <c r="B279" s="52" t="s">
        <v>78</v>
      </c>
      <c r="C279" s="114"/>
      <c r="D279" s="78">
        <v>5807.8571428571449</v>
      </c>
      <c r="E279" s="79">
        <v>4672.6190476190532</v>
      </c>
      <c r="F279" s="79">
        <v>4780</v>
      </c>
      <c r="G279" s="79">
        <v>4911.4285714285652</v>
      </c>
      <c r="H279" s="79">
        <v>5053.8095238095266</v>
      </c>
      <c r="I279" s="79">
        <v>5154.5238095238165</v>
      </c>
      <c r="J279" s="79">
        <v>5267.8571428571449</v>
      </c>
      <c r="K279" s="79">
        <v>5367.6190476190532</v>
      </c>
      <c r="L279" s="79">
        <v>5488.3333333333285</v>
      </c>
      <c r="M279" s="80">
        <v>5582.3809523809468</v>
      </c>
      <c r="N279" s="81">
        <v>52086.42857142858</v>
      </c>
      <c r="O279" s="77">
        <v>6.5266715416141222E-2</v>
      </c>
    </row>
    <row r="280" spans="1:15">
      <c r="A280" s="9"/>
      <c r="B280" s="52" t="s">
        <v>79</v>
      </c>
      <c r="C280" s="53">
        <f>(C276-C275)/C276</f>
        <v>9.5238095238095233E-2</v>
      </c>
      <c r="D280" s="78">
        <v>9307.1428571428569</v>
      </c>
      <c r="E280" s="79">
        <v>9122.3809523809523</v>
      </c>
      <c r="F280" s="79">
        <v>9070</v>
      </c>
      <c r="G280" s="79">
        <v>9018.5714285714275</v>
      </c>
      <c r="H280" s="79">
        <v>8966.1904761904752</v>
      </c>
      <c r="I280" s="79">
        <v>8910.4761904761908</v>
      </c>
      <c r="J280" s="79">
        <v>8857.1428571428569</v>
      </c>
      <c r="K280" s="79">
        <v>8802.3809523809523</v>
      </c>
      <c r="L280" s="79">
        <v>8746.6666666666661</v>
      </c>
      <c r="M280" s="80">
        <v>8687.6190476190477</v>
      </c>
      <c r="N280" s="81">
        <v>89488.571428571435</v>
      </c>
      <c r="O280" s="77">
        <v>0.11213333846485697</v>
      </c>
    </row>
    <row r="281" spans="1:15">
      <c r="A281" s="9"/>
      <c r="B281" s="10"/>
      <c r="C281" s="42"/>
      <c r="D281" s="73"/>
      <c r="E281" s="74"/>
      <c r="F281" s="74"/>
      <c r="G281" s="74"/>
      <c r="H281" s="74"/>
      <c r="I281" s="74"/>
      <c r="J281" s="74"/>
      <c r="K281" s="74"/>
      <c r="L281" s="74"/>
      <c r="M281" s="75"/>
      <c r="N281" s="76"/>
      <c r="O281" s="76"/>
    </row>
    <row r="282" spans="1:15">
      <c r="A282" s="9">
        <v>41</v>
      </c>
      <c r="B282" s="10" t="s">
        <v>43</v>
      </c>
      <c r="C282" s="42">
        <f>$C$2</f>
        <v>71250</v>
      </c>
      <c r="D282" s="73">
        <v>79835</v>
      </c>
      <c r="E282" s="74">
        <v>79240</v>
      </c>
      <c r="F282" s="74">
        <v>78640</v>
      </c>
      <c r="G282" s="74">
        <v>78030</v>
      </c>
      <c r="H282" s="74">
        <v>77415</v>
      </c>
      <c r="I282" s="74">
        <v>76800</v>
      </c>
      <c r="J282" s="74">
        <v>76170</v>
      </c>
      <c r="K282" s="74">
        <v>75590</v>
      </c>
      <c r="L282" s="74">
        <v>74950</v>
      </c>
      <c r="M282" s="75">
        <v>74350</v>
      </c>
      <c r="N282" s="76">
        <v>771020</v>
      </c>
      <c r="O282" s="77">
        <v>1</v>
      </c>
    </row>
    <row r="283" spans="1:15">
      <c r="A283" s="9"/>
      <c r="B283" s="10" t="str">
        <f>$B$3</f>
        <v>Renovation plan B-1</v>
      </c>
      <c r="C283" s="42">
        <f>$C$3</f>
        <v>78750</v>
      </c>
      <c r="D283" s="73">
        <v>94890</v>
      </c>
      <c r="E283" s="74">
        <v>92960</v>
      </c>
      <c r="F283" s="74">
        <v>92375</v>
      </c>
      <c r="G283" s="74">
        <v>91815</v>
      </c>
      <c r="H283" s="74">
        <v>91260</v>
      </c>
      <c r="I283" s="74">
        <v>90690</v>
      </c>
      <c r="J283" s="74">
        <v>90115</v>
      </c>
      <c r="K283" s="74">
        <v>89530</v>
      </c>
      <c r="L283" s="74">
        <v>88930</v>
      </c>
      <c r="M283" s="75">
        <v>88325</v>
      </c>
      <c r="N283" s="76">
        <v>910890</v>
      </c>
      <c r="O283" s="77">
        <v>1.1814090425669892</v>
      </c>
    </row>
    <row r="284" spans="1:15">
      <c r="A284" s="9"/>
      <c r="B284" s="108" t="s">
        <v>76</v>
      </c>
      <c r="C284" s="109"/>
      <c r="D284" s="78">
        <v>15055</v>
      </c>
      <c r="E284" s="79">
        <v>13720</v>
      </c>
      <c r="F284" s="79">
        <v>13735</v>
      </c>
      <c r="G284" s="79">
        <v>13785</v>
      </c>
      <c r="H284" s="79">
        <v>13845</v>
      </c>
      <c r="I284" s="79">
        <v>13890</v>
      </c>
      <c r="J284" s="79">
        <v>13945</v>
      </c>
      <c r="K284" s="79">
        <v>13940</v>
      </c>
      <c r="L284" s="79">
        <v>13980</v>
      </c>
      <c r="M284" s="80">
        <v>13975</v>
      </c>
      <c r="N284" s="81">
        <v>139870</v>
      </c>
      <c r="O284" s="77">
        <v>0.18140904256698917</v>
      </c>
    </row>
    <row r="285" spans="1:15">
      <c r="A285" s="9"/>
      <c r="B285" s="10" t="s">
        <v>77</v>
      </c>
      <c r="C285" s="51">
        <f>C282/C283</f>
        <v>0.90476190476190477</v>
      </c>
      <c r="D285" s="73">
        <v>86756.57142857142</v>
      </c>
      <c r="E285" s="74">
        <v>84992</v>
      </c>
      <c r="F285" s="74">
        <v>84457.142857142855</v>
      </c>
      <c r="G285" s="74">
        <v>83945.142857142855</v>
      </c>
      <c r="H285" s="74">
        <v>83437.71428571429</v>
      </c>
      <c r="I285" s="74">
        <v>82916.57142857142</v>
      </c>
      <c r="J285" s="74">
        <v>82390.857142857145</v>
      </c>
      <c r="K285" s="74">
        <v>81856</v>
      </c>
      <c r="L285" s="74">
        <v>81307.428571428565</v>
      </c>
      <c r="M285" s="75">
        <v>80754.28571428571</v>
      </c>
      <c r="N285" s="76">
        <v>832813.71428571409</v>
      </c>
      <c r="O285" s="77">
        <v>1.0801454103469612</v>
      </c>
    </row>
    <row r="286" spans="1:15">
      <c r="A286" s="9"/>
      <c r="B286" s="52" t="s">
        <v>78</v>
      </c>
      <c r="C286" s="114"/>
      <c r="D286" s="78">
        <v>6921.5714285714203</v>
      </c>
      <c r="E286" s="79">
        <v>5752</v>
      </c>
      <c r="F286" s="79">
        <v>5817.1428571428551</v>
      </c>
      <c r="G286" s="79">
        <v>5915.1428571428551</v>
      </c>
      <c r="H286" s="79">
        <v>6022.7142857142899</v>
      </c>
      <c r="I286" s="79">
        <v>6116.5714285714203</v>
      </c>
      <c r="J286" s="79">
        <v>6220.8571428571449</v>
      </c>
      <c r="K286" s="79">
        <v>6266</v>
      </c>
      <c r="L286" s="79">
        <v>6357.4285714285652</v>
      </c>
      <c r="M286" s="80">
        <v>6404.2857142857101</v>
      </c>
      <c r="N286" s="81">
        <v>61793.714285714261</v>
      </c>
      <c r="O286" s="77">
        <v>8.0145410346961501E-2</v>
      </c>
    </row>
    <row r="287" spans="1:15">
      <c r="A287" s="9"/>
      <c r="B287" s="52" t="s">
        <v>79</v>
      </c>
      <c r="C287" s="53">
        <f>(C283-C282)/C283</f>
        <v>9.5238095238095233E-2</v>
      </c>
      <c r="D287" s="78">
        <v>8133.4285714285716</v>
      </c>
      <c r="E287" s="79">
        <v>7968</v>
      </c>
      <c r="F287" s="79">
        <v>7917.8571428571431</v>
      </c>
      <c r="G287" s="79">
        <v>7869.8571428571431</v>
      </c>
      <c r="H287" s="79">
        <v>7822.2857142857147</v>
      </c>
      <c r="I287" s="79">
        <v>7773.4285714285716</v>
      </c>
      <c r="J287" s="79">
        <v>7724.1428571428569</v>
      </c>
      <c r="K287" s="79">
        <v>7674</v>
      </c>
      <c r="L287" s="79">
        <v>7622.5714285714284</v>
      </c>
      <c r="M287" s="80">
        <v>7570.7142857142862</v>
      </c>
      <c r="N287" s="81">
        <v>78076.285714285725</v>
      </c>
      <c r="O287" s="77">
        <v>0.10126363222002766</v>
      </c>
    </row>
    <row r="288" spans="1:15">
      <c r="A288" s="9"/>
      <c r="B288" s="10"/>
      <c r="C288" s="42"/>
      <c r="D288" s="73"/>
      <c r="E288" s="74"/>
      <c r="F288" s="74"/>
      <c r="G288" s="74"/>
      <c r="H288" s="74"/>
      <c r="I288" s="74"/>
      <c r="J288" s="74"/>
      <c r="K288" s="74"/>
      <c r="L288" s="74"/>
      <c r="M288" s="75"/>
      <c r="N288" s="76"/>
      <c r="O288" s="76"/>
    </row>
    <row r="289" spans="1:15">
      <c r="A289" s="9">
        <v>42</v>
      </c>
      <c r="B289" s="10" t="s">
        <v>44</v>
      </c>
      <c r="C289" s="42">
        <f>$C$2</f>
        <v>71250</v>
      </c>
      <c r="D289" s="73">
        <v>75800</v>
      </c>
      <c r="E289" s="74">
        <v>75220</v>
      </c>
      <c r="F289" s="74">
        <v>74660</v>
      </c>
      <c r="G289" s="74">
        <v>74090</v>
      </c>
      <c r="H289" s="74">
        <v>73520</v>
      </c>
      <c r="I289" s="74">
        <v>72970</v>
      </c>
      <c r="J289" s="74">
        <v>72385</v>
      </c>
      <c r="K289" s="74">
        <v>71815</v>
      </c>
      <c r="L289" s="74">
        <v>71250</v>
      </c>
      <c r="M289" s="75">
        <v>70685</v>
      </c>
      <c r="N289" s="76">
        <v>732395</v>
      </c>
      <c r="O289" s="77">
        <v>1</v>
      </c>
    </row>
    <row r="290" spans="1:15">
      <c r="A290" s="9"/>
      <c r="B290" s="10" t="str">
        <f>$B$3</f>
        <v>Renovation plan B-1</v>
      </c>
      <c r="C290" s="42">
        <f>$C$3</f>
        <v>78750</v>
      </c>
      <c r="D290" s="73">
        <v>89880</v>
      </c>
      <c r="E290" s="74">
        <v>88040</v>
      </c>
      <c r="F290" s="74">
        <v>87530</v>
      </c>
      <c r="G290" s="74">
        <v>86980</v>
      </c>
      <c r="H290" s="74">
        <v>86450</v>
      </c>
      <c r="I290" s="74">
        <v>85925</v>
      </c>
      <c r="J290" s="74">
        <v>85355</v>
      </c>
      <c r="K290" s="74">
        <v>84805</v>
      </c>
      <c r="L290" s="74">
        <v>84250</v>
      </c>
      <c r="M290" s="75">
        <v>83720</v>
      </c>
      <c r="N290" s="76">
        <v>862935</v>
      </c>
      <c r="O290" s="77">
        <v>1.1782371534486171</v>
      </c>
    </row>
    <row r="291" spans="1:15">
      <c r="A291" s="9"/>
      <c r="B291" s="108" t="s">
        <v>76</v>
      </c>
      <c r="C291" s="109"/>
      <c r="D291" s="78">
        <v>14080</v>
      </c>
      <c r="E291" s="79">
        <v>12820</v>
      </c>
      <c r="F291" s="79">
        <v>12870</v>
      </c>
      <c r="G291" s="79">
        <v>12890</v>
      </c>
      <c r="H291" s="79">
        <v>12930</v>
      </c>
      <c r="I291" s="79">
        <v>12955</v>
      </c>
      <c r="J291" s="79">
        <v>12970</v>
      </c>
      <c r="K291" s="79">
        <v>12990</v>
      </c>
      <c r="L291" s="79">
        <v>13000</v>
      </c>
      <c r="M291" s="80">
        <v>13035</v>
      </c>
      <c r="N291" s="81">
        <v>130540</v>
      </c>
      <c r="O291" s="77">
        <v>0.17823715344861721</v>
      </c>
    </row>
    <row r="292" spans="1:15">
      <c r="A292" s="9"/>
      <c r="B292" s="10" t="s">
        <v>77</v>
      </c>
      <c r="C292" s="51">
        <f>C289/C290</f>
        <v>0.90476190476190477</v>
      </c>
      <c r="D292" s="73">
        <v>81320</v>
      </c>
      <c r="E292" s="74">
        <v>79655.238095238092</v>
      </c>
      <c r="F292" s="74">
        <v>79193.809523809527</v>
      </c>
      <c r="G292" s="74">
        <v>78696.190476190473</v>
      </c>
      <c r="H292" s="74">
        <v>78216.666666666672</v>
      </c>
      <c r="I292" s="74">
        <v>77741.666666666672</v>
      </c>
      <c r="J292" s="74">
        <v>77225.952380952382</v>
      </c>
      <c r="K292" s="74">
        <v>76728.333333333328</v>
      </c>
      <c r="L292" s="74">
        <v>76226.190476190473</v>
      </c>
      <c r="M292" s="75">
        <v>75746.666666666672</v>
      </c>
      <c r="N292" s="76">
        <v>780750.71428571444</v>
      </c>
      <c r="O292" s="77">
        <v>1.0660240912154157</v>
      </c>
    </row>
    <row r="293" spans="1:15">
      <c r="A293" s="9"/>
      <c r="B293" s="52" t="s">
        <v>78</v>
      </c>
      <c r="C293" s="114"/>
      <c r="D293" s="78">
        <v>5520</v>
      </c>
      <c r="E293" s="79">
        <v>4435.2380952380918</v>
      </c>
      <c r="F293" s="79">
        <v>4533.8095238095266</v>
      </c>
      <c r="G293" s="79">
        <v>4606.1904761904734</v>
      </c>
      <c r="H293" s="79">
        <v>4696.6666666666715</v>
      </c>
      <c r="I293" s="79">
        <v>4771.6666666666715</v>
      </c>
      <c r="J293" s="79">
        <v>4840.9523809523816</v>
      </c>
      <c r="K293" s="79">
        <v>4913.3333333333285</v>
      </c>
      <c r="L293" s="79">
        <v>4976.1904761904734</v>
      </c>
      <c r="M293" s="80">
        <v>5061.6666666666715</v>
      </c>
      <c r="N293" s="81">
        <v>48355.71428571429</v>
      </c>
      <c r="O293" s="77">
        <v>6.6024091215415581E-2</v>
      </c>
    </row>
    <row r="294" spans="1:15">
      <c r="A294" s="9"/>
      <c r="B294" s="52" t="s">
        <v>79</v>
      </c>
      <c r="C294" s="53">
        <f>(C290-C289)/C290</f>
        <v>9.5238095238095233E-2</v>
      </c>
      <c r="D294" s="78">
        <v>8560</v>
      </c>
      <c r="E294" s="79">
        <v>8384.7619047619046</v>
      </c>
      <c r="F294" s="79">
        <v>8336.1904761904752</v>
      </c>
      <c r="G294" s="79">
        <v>8283.8095238095229</v>
      </c>
      <c r="H294" s="79">
        <v>8233.3333333333321</v>
      </c>
      <c r="I294" s="79">
        <v>8183.333333333333</v>
      </c>
      <c r="J294" s="79">
        <v>8129.0476190476184</v>
      </c>
      <c r="K294" s="79">
        <v>8076.6666666666661</v>
      </c>
      <c r="L294" s="79">
        <v>8023.8095238095229</v>
      </c>
      <c r="M294" s="80">
        <v>7973.333333333333</v>
      </c>
      <c r="N294" s="81">
        <v>82184.28571428571</v>
      </c>
      <c r="O294" s="77">
        <v>0.11221306223320163</v>
      </c>
    </row>
    <row r="295" spans="1:15">
      <c r="A295" s="9"/>
      <c r="B295" s="10"/>
      <c r="C295" s="42"/>
      <c r="D295" s="73"/>
      <c r="E295" s="74"/>
      <c r="F295" s="74"/>
      <c r="G295" s="74"/>
      <c r="H295" s="74"/>
      <c r="I295" s="74"/>
      <c r="J295" s="74"/>
      <c r="K295" s="74"/>
      <c r="L295" s="74"/>
      <c r="M295" s="75"/>
      <c r="N295" s="76"/>
      <c r="O295" s="76"/>
    </row>
    <row r="296" spans="1:15">
      <c r="A296" s="9">
        <v>43</v>
      </c>
      <c r="B296" s="10" t="s">
        <v>45</v>
      </c>
      <c r="C296" s="42">
        <f>$C$2</f>
        <v>71250</v>
      </c>
      <c r="D296" s="73">
        <v>76035</v>
      </c>
      <c r="E296" s="74">
        <v>75450</v>
      </c>
      <c r="F296" s="74">
        <v>74855</v>
      </c>
      <c r="G296" s="74">
        <v>74295</v>
      </c>
      <c r="H296" s="74">
        <v>73695</v>
      </c>
      <c r="I296" s="74">
        <v>73090</v>
      </c>
      <c r="J296" s="74">
        <v>72525</v>
      </c>
      <c r="K296" s="74">
        <v>71935</v>
      </c>
      <c r="L296" s="74">
        <v>71370</v>
      </c>
      <c r="M296" s="75">
        <v>70765</v>
      </c>
      <c r="N296" s="76">
        <v>734015</v>
      </c>
      <c r="O296" s="77">
        <v>1</v>
      </c>
    </row>
    <row r="297" spans="1:15">
      <c r="A297" s="9"/>
      <c r="B297" s="10" t="str">
        <f>$B$3</f>
        <v>Renovation plan B-1</v>
      </c>
      <c r="C297" s="42">
        <f>$C$3</f>
        <v>78750</v>
      </c>
      <c r="D297" s="73">
        <v>90720</v>
      </c>
      <c r="E297" s="74">
        <v>88810</v>
      </c>
      <c r="F297" s="74">
        <v>88275</v>
      </c>
      <c r="G297" s="74">
        <v>87700</v>
      </c>
      <c r="H297" s="74">
        <v>87150</v>
      </c>
      <c r="I297" s="74">
        <v>86560</v>
      </c>
      <c r="J297" s="74">
        <v>86010</v>
      </c>
      <c r="K297" s="74">
        <v>85420</v>
      </c>
      <c r="L297" s="74">
        <v>84835</v>
      </c>
      <c r="M297" s="75">
        <v>84280</v>
      </c>
      <c r="N297" s="76">
        <v>869760</v>
      </c>
      <c r="O297" s="77">
        <v>1.1849349127742621</v>
      </c>
    </row>
    <row r="298" spans="1:15">
      <c r="A298" s="9"/>
      <c r="B298" s="108" t="s">
        <v>76</v>
      </c>
      <c r="C298" s="109"/>
      <c r="D298" s="78">
        <v>14685</v>
      </c>
      <c r="E298" s="79">
        <v>13360</v>
      </c>
      <c r="F298" s="79">
        <v>13420</v>
      </c>
      <c r="G298" s="79">
        <v>13405</v>
      </c>
      <c r="H298" s="79">
        <v>13455</v>
      </c>
      <c r="I298" s="79">
        <v>13470</v>
      </c>
      <c r="J298" s="79">
        <v>13485</v>
      </c>
      <c r="K298" s="79">
        <v>13485</v>
      </c>
      <c r="L298" s="79">
        <v>13465</v>
      </c>
      <c r="M298" s="80">
        <v>13515</v>
      </c>
      <c r="N298" s="81">
        <v>135745</v>
      </c>
      <c r="O298" s="77">
        <v>0.18493491277426211</v>
      </c>
    </row>
    <row r="299" spans="1:15">
      <c r="A299" s="9"/>
      <c r="B299" s="10" t="s">
        <v>77</v>
      </c>
      <c r="C299" s="51">
        <f>C296/C297</f>
        <v>0.90476190476190477</v>
      </c>
      <c r="D299" s="73">
        <v>82080</v>
      </c>
      <c r="E299" s="74">
        <v>80351.904761904763</v>
      </c>
      <c r="F299" s="74">
        <v>79867.857142857145</v>
      </c>
      <c r="G299" s="74">
        <v>79347.619047619053</v>
      </c>
      <c r="H299" s="74">
        <v>78850</v>
      </c>
      <c r="I299" s="74">
        <v>78316.190476190473</v>
      </c>
      <c r="J299" s="74">
        <v>77818.571428571435</v>
      </c>
      <c r="K299" s="74">
        <v>77284.761904761908</v>
      </c>
      <c r="L299" s="74">
        <v>76755.476190476198</v>
      </c>
      <c r="M299" s="75">
        <v>76253.333333333328</v>
      </c>
      <c r="N299" s="76">
        <v>786925.71428571432</v>
      </c>
      <c r="O299" s="77">
        <v>1.0720839687005228</v>
      </c>
    </row>
    <row r="300" spans="1:15">
      <c r="A300" s="9"/>
      <c r="B300" s="52" t="s">
        <v>78</v>
      </c>
      <c r="C300" s="114"/>
      <c r="D300" s="78">
        <v>6045</v>
      </c>
      <c r="E300" s="79">
        <v>4901.9047619047633</v>
      </c>
      <c r="F300" s="79">
        <v>5012.8571428571449</v>
      </c>
      <c r="G300" s="79">
        <v>5052.6190476190532</v>
      </c>
      <c r="H300" s="79">
        <v>5155</v>
      </c>
      <c r="I300" s="79">
        <v>5226.1904761904734</v>
      </c>
      <c r="J300" s="79">
        <v>5293.5714285714348</v>
      </c>
      <c r="K300" s="79">
        <v>5349.7619047619082</v>
      </c>
      <c r="L300" s="79">
        <v>5385.4761904761981</v>
      </c>
      <c r="M300" s="80">
        <v>5488.3333333333285</v>
      </c>
      <c r="N300" s="81">
        <v>52910.714285714304</v>
      </c>
      <c r="O300" s="77">
        <v>7.2083968700522888E-2</v>
      </c>
    </row>
    <row r="301" spans="1:15">
      <c r="A301" s="9"/>
      <c r="B301" s="52" t="s">
        <v>79</v>
      </c>
      <c r="C301" s="53">
        <f>(C297-C296)/C297</f>
        <v>9.5238095238095233E-2</v>
      </c>
      <c r="D301" s="78">
        <v>8640</v>
      </c>
      <c r="E301" s="79">
        <v>8458.0952380952385</v>
      </c>
      <c r="F301" s="79">
        <v>8407.1428571428569</v>
      </c>
      <c r="G301" s="79">
        <v>8352.3809523809523</v>
      </c>
      <c r="H301" s="79">
        <v>8300</v>
      </c>
      <c r="I301" s="79">
        <v>8243.8095238095229</v>
      </c>
      <c r="J301" s="79">
        <v>8191.4285714285706</v>
      </c>
      <c r="K301" s="79">
        <v>8135.2380952380945</v>
      </c>
      <c r="L301" s="79">
        <v>8079.5238095238092</v>
      </c>
      <c r="M301" s="80">
        <v>8026.6666666666661</v>
      </c>
      <c r="N301" s="81">
        <v>82834.285714285725</v>
      </c>
      <c r="O301" s="77">
        <v>0.11285094407373926</v>
      </c>
    </row>
    <row r="302" spans="1:15">
      <c r="A302" s="9"/>
      <c r="B302" s="10"/>
      <c r="C302" s="42"/>
      <c r="D302" s="73"/>
      <c r="E302" s="74"/>
      <c r="F302" s="74"/>
      <c r="G302" s="74"/>
      <c r="H302" s="74"/>
      <c r="I302" s="74"/>
      <c r="J302" s="74"/>
      <c r="K302" s="74"/>
      <c r="L302" s="74"/>
      <c r="M302" s="75"/>
      <c r="N302" s="76"/>
      <c r="O302" s="76"/>
    </row>
    <row r="303" spans="1:15">
      <c r="A303" s="9">
        <v>44</v>
      </c>
      <c r="B303" s="10" t="s">
        <v>46</v>
      </c>
      <c r="C303" s="42">
        <f>$C$2</f>
        <v>71250</v>
      </c>
      <c r="D303" s="73">
        <v>77030</v>
      </c>
      <c r="E303" s="74">
        <v>76465</v>
      </c>
      <c r="F303" s="74">
        <v>75865</v>
      </c>
      <c r="G303" s="74">
        <v>75275</v>
      </c>
      <c r="H303" s="74">
        <v>74690</v>
      </c>
      <c r="I303" s="74">
        <v>74115</v>
      </c>
      <c r="J303" s="74">
        <v>73535</v>
      </c>
      <c r="K303" s="74">
        <v>72965</v>
      </c>
      <c r="L303" s="74">
        <v>72370</v>
      </c>
      <c r="M303" s="75">
        <v>71780</v>
      </c>
      <c r="N303" s="76">
        <v>744090</v>
      </c>
      <c r="O303" s="77">
        <v>1</v>
      </c>
    </row>
    <row r="304" spans="1:15">
      <c r="A304" s="9"/>
      <c r="B304" s="10" t="str">
        <f>$B$3</f>
        <v>Renovation plan B-1</v>
      </c>
      <c r="C304" s="42">
        <f>$C$3</f>
        <v>78750</v>
      </c>
      <c r="D304" s="73">
        <v>91515</v>
      </c>
      <c r="E304" s="74">
        <v>89625</v>
      </c>
      <c r="F304" s="74">
        <v>89090</v>
      </c>
      <c r="G304" s="74">
        <v>88575</v>
      </c>
      <c r="H304" s="74">
        <v>88025</v>
      </c>
      <c r="I304" s="74">
        <v>87455</v>
      </c>
      <c r="J304" s="74">
        <v>86880</v>
      </c>
      <c r="K304" s="74">
        <v>86325</v>
      </c>
      <c r="L304" s="74">
        <v>85755</v>
      </c>
      <c r="M304" s="75">
        <v>85190</v>
      </c>
      <c r="N304" s="76">
        <v>878435</v>
      </c>
      <c r="O304" s="77">
        <v>1.1805493959064091</v>
      </c>
    </row>
    <row r="305" spans="1:15">
      <c r="A305" s="9"/>
      <c r="B305" s="108" t="s">
        <v>76</v>
      </c>
      <c r="C305" s="109"/>
      <c r="D305" s="78">
        <v>14485</v>
      </c>
      <c r="E305" s="79">
        <v>13160</v>
      </c>
      <c r="F305" s="79">
        <v>13225</v>
      </c>
      <c r="G305" s="79">
        <v>13300</v>
      </c>
      <c r="H305" s="79">
        <v>13335</v>
      </c>
      <c r="I305" s="79">
        <v>13340</v>
      </c>
      <c r="J305" s="79">
        <v>13345</v>
      </c>
      <c r="K305" s="79">
        <v>13360</v>
      </c>
      <c r="L305" s="79">
        <v>13385</v>
      </c>
      <c r="M305" s="80">
        <v>13410</v>
      </c>
      <c r="N305" s="81">
        <v>134345</v>
      </c>
      <c r="O305" s="77">
        <v>0.18054939590640917</v>
      </c>
    </row>
    <row r="306" spans="1:15">
      <c r="A306" s="9"/>
      <c r="B306" s="10" t="s">
        <v>77</v>
      </c>
      <c r="C306" s="51">
        <f>C303/C304</f>
        <v>0.90476190476190477</v>
      </c>
      <c r="D306" s="73">
        <v>82799.28571428571</v>
      </c>
      <c r="E306" s="74">
        <v>81089.28571428571</v>
      </c>
      <c r="F306" s="74">
        <v>80605.238095238092</v>
      </c>
      <c r="G306" s="74">
        <v>80139.28571428571</v>
      </c>
      <c r="H306" s="74">
        <v>79641.666666666672</v>
      </c>
      <c r="I306" s="74">
        <v>79125.952380952382</v>
      </c>
      <c r="J306" s="74">
        <v>78605.71428571429</v>
      </c>
      <c r="K306" s="74">
        <v>78103.571428571435</v>
      </c>
      <c r="L306" s="74">
        <v>77587.857142857145</v>
      </c>
      <c r="M306" s="75">
        <v>77076.666666666672</v>
      </c>
      <c r="N306" s="76">
        <v>794774.5238095239</v>
      </c>
      <c r="O306" s="77">
        <v>1.0681161201057989</v>
      </c>
    </row>
    <row r="307" spans="1:15">
      <c r="A307" s="9"/>
      <c r="B307" s="52" t="s">
        <v>78</v>
      </c>
      <c r="C307" s="114"/>
      <c r="D307" s="78">
        <v>5769.2857142857101</v>
      </c>
      <c r="E307" s="79">
        <v>4624.2857142857101</v>
      </c>
      <c r="F307" s="79">
        <v>4740.2380952380918</v>
      </c>
      <c r="G307" s="79">
        <v>4864.2857142857101</v>
      </c>
      <c r="H307" s="79">
        <v>4951.6666666666715</v>
      </c>
      <c r="I307" s="79">
        <v>5010.9523809523816</v>
      </c>
      <c r="J307" s="79">
        <v>5070.7142857142899</v>
      </c>
      <c r="K307" s="79">
        <v>5138.5714285714348</v>
      </c>
      <c r="L307" s="79">
        <v>5217.8571428571449</v>
      </c>
      <c r="M307" s="80">
        <v>5296.6666666666715</v>
      </c>
      <c r="N307" s="81">
        <v>50684.523809523816</v>
      </c>
      <c r="O307" s="77">
        <v>6.8116120105798789E-2</v>
      </c>
    </row>
    <row r="308" spans="1:15">
      <c r="A308" s="9"/>
      <c r="B308" s="52" t="s">
        <v>79</v>
      </c>
      <c r="C308" s="53">
        <f>(C304-C303)/C304</f>
        <v>9.5238095238095233E-2</v>
      </c>
      <c r="D308" s="78">
        <v>8715.7142857142844</v>
      </c>
      <c r="E308" s="79">
        <v>8535.7142857142844</v>
      </c>
      <c r="F308" s="79">
        <v>8484.7619047619046</v>
      </c>
      <c r="G308" s="79">
        <v>8435.7142857142844</v>
      </c>
      <c r="H308" s="79">
        <v>8383.3333333333321</v>
      </c>
      <c r="I308" s="79">
        <v>8329.0476190476184</v>
      </c>
      <c r="J308" s="79">
        <v>8274.2857142857138</v>
      </c>
      <c r="K308" s="79">
        <v>8221.4285714285706</v>
      </c>
      <c r="L308" s="79">
        <v>8167.1428571428569</v>
      </c>
      <c r="M308" s="80">
        <v>8113.333333333333</v>
      </c>
      <c r="N308" s="81">
        <v>83660.476190476169</v>
      </c>
      <c r="O308" s="77">
        <v>0.11243327580061037</v>
      </c>
    </row>
    <row r="309" spans="1:15">
      <c r="A309" s="9"/>
      <c r="B309" s="10"/>
      <c r="C309" s="42"/>
      <c r="D309" s="73"/>
      <c r="E309" s="74"/>
      <c r="F309" s="74"/>
      <c r="G309" s="74"/>
      <c r="H309" s="74"/>
      <c r="I309" s="74"/>
      <c r="J309" s="74"/>
      <c r="K309" s="74"/>
      <c r="L309" s="74"/>
      <c r="M309" s="75"/>
      <c r="N309" s="76"/>
      <c r="O309" s="76"/>
    </row>
    <row r="310" spans="1:15">
      <c r="A310" s="9">
        <v>45</v>
      </c>
      <c r="B310" s="10" t="s">
        <v>47</v>
      </c>
      <c r="C310" s="42">
        <f>$C$2</f>
        <v>71250</v>
      </c>
      <c r="D310" s="73">
        <v>75555</v>
      </c>
      <c r="E310" s="74">
        <v>74980</v>
      </c>
      <c r="F310" s="74">
        <v>74400</v>
      </c>
      <c r="G310" s="74">
        <v>73835</v>
      </c>
      <c r="H310" s="74">
        <v>73205</v>
      </c>
      <c r="I310" s="74">
        <v>72660</v>
      </c>
      <c r="J310" s="74">
        <v>72065</v>
      </c>
      <c r="K310" s="74">
        <v>71520</v>
      </c>
      <c r="L310" s="74">
        <v>70915</v>
      </c>
      <c r="M310" s="75">
        <v>70340</v>
      </c>
      <c r="N310" s="76">
        <v>729475</v>
      </c>
      <c r="O310" s="77">
        <v>1</v>
      </c>
    </row>
    <row r="311" spans="1:15">
      <c r="A311" s="9"/>
      <c r="B311" s="10" t="str">
        <f>$B$3</f>
        <v>Renovation plan B-1</v>
      </c>
      <c r="C311" s="42">
        <f>$C$3</f>
        <v>78750</v>
      </c>
      <c r="D311" s="73">
        <v>90170</v>
      </c>
      <c r="E311" s="74">
        <v>88270</v>
      </c>
      <c r="F311" s="74">
        <v>87750</v>
      </c>
      <c r="G311" s="74">
        <v>87230</v>
      </c>
      <c r="H311" s="74">
        <v>86665</v>
      </c>
      <c r="I311" s="74">
        <v>86095</v>
      </c>
      <c r="J311" s="74">
        <v>85520</v>
      </c>
      <c r="K311" s="74">
        <v>84950</v>
      </c>
      <c r="L311" s="74">
        <v>84375</v>
      </c>
      <c r="M311" s="75">
        <v>83810</v>
      </c>
      <c r="N311" s="76">
        <v>864835</v>
      </c>
      <c r="O311" s="77">
        <v>1.1855581068576717</v>
      </c>
    </row>
    <row r="312" spans="1:15">
      <c r="A312" s="9"/>
      <c r="B312" s="108" t="s">
        <v>76</v>
      </c>
      <c r="C312" s="109"/>
      <c r="D312" s="78">
        <v>14615</v>
      </c>
      <c r="E312" s="79">
        <v>13290</v>
      </c>
      <c r="F312" s="79">
        <v>13350</v>
      </c>
      <c r="G312" s="79">
        <v>13395</v>
      </c>
      <c r="H312" s="79">
        <v>13460</v>
      </c>
      <c r="I312" s="79">
        <v>13435</v>
      </c>
      <c r="J312" s="79">
        <v>13455</v>
      </c>
      <c r="K312" s="79">
        <v>13430</v>
      </c>
      <c r="L312" s="79">
        <v>13460</v>
      </c>
      <c r="M312" s="80">
        <v>13470</v>
      </c>
      <c r="N312" s="81">
        <v>135360</v>
      </c>
      <c r="O312" s="77">
        <v>0.1855581068576716</v>
      </c>
    </row>
    <row r="313" spans="1:15">
      <c r="A313" s="9"/>
      <c r="B313" s="10" t="s">
        <v>77</v>
      </c>
      <c r="C313" s="51">
        <f>C310/C311</f>
        <v>0.90476190476190477</v>
      </c>
      <c r="D313" s="73">
        <v>81582.380952380947</v>
      </c>
      <c r="E313" s="74">
        <v>79863.333333333328</v>
      </c>
      <c r="F313" s="74">
        <v>79392.857142857145</v>
      </c>
      <c r="G313" s="74">
        <v>78922.380952380947</v>
      </c>
      <c r="H313" s="74">
        <v>78411.190476190473</v>
      </c>
      <c r="I313" s="74">
        <v>77895.476190476198</v>
      </c>
      <c r="J313" s="74">
        <v>77375.238095238092</v>
      </c>
      <c r="K313" s="74">
        <v>76859.523809523816</v>
      </c>
      <c r="L313" s="74">
        <v>76339.28571428571</v>
      </c>
      <c r="M313" s="75">
        <v>75828.095238095237</v>
      </c>
      <c r="N313" s="76">
        <v>782469.76190476189</v>
      </c>
      <c r="O313" s="77">
        <v>1.0726478109664648</v>
      </c>
    </row>
    <row r="314" spans="1:15">
      <c r="A314" s="9"/>
      <c r="B314" s="52" t="s">
        <v>78</v>
      </c>
      <c r="C314" s="114"/>
      <c r="D314" s="78">
        <v>6027.3809523809468</v>
      </c>
      <c r="E314" s="79">
        <v>4883.3333333333285</v>
      </c>
      <c r="F314" s="79">
        <v>4992.8571428571449</v>
      </c>
      <c r="G314" s="79">
        <v>5087.3809523809468</v>
      </c>
      <c r="H314" s="79">
        <v>5206.1904761904734</v>
      </c>
      <c r="I314" s="79">
        <v>5235.4761904761981</v>
      </c>
      <c r="J314" s="79">
        <v>5310.2380952380918</v>
      </c>
      <c r="K314" s="79">
        <v>5339.5238095238165</v>
      </c>
      <c r="L314" s="79">
        <v>5424.2857142857101</v>
      </c>
      <c r="M314" s="80">
        <v>5488.0952380952367</v>
      </c>
      <c r="N314" s="81">
        <v>52994.761904761894</v>
      </c>
      <c r="O314" s="77">
        <v>7.2647810966464776E-2</v>
      </c>
    </row>
    <row r="315" spans="1:15">
      <c r="A315" s="9"/>
      <c r="B315" s="52" t="s">
        <v>79</v>
      </c>
      <c r="C315" s="53">
        <f>(C311-C310)/C311</f>
        <v>9.5238095238095233E-2</v>
      </c>
      <c r="D315" s="78">
        <v>8587.6190476190477</v>
      </c>
      <c r="E315" s="79">
        <v>8406.6666666666661</v>
      </c>
      <c r="F315" s="79">
        <v>8357.1428571428569</v>
      </c>
      <c r="G315" s="79">
        <v>8307.6190476190477</v>
      </c>
      <c r="H315" s="79">
        <v>8253.8095238095229</v>
      </c>
      <c r="I315" s="79">
        <v>8199.5238095238092</v>
      </c>
      <c r="J315" s="79">
        <v>8144.7619047619046</v>
      </c>
      <c r="K315" s="79">
        <v>8090.4761904761899</v>
      </c>
      <c r="L315" s="79">
        <v>8035.7142857142853</v>
      </c>
      <c r="M315" s="80">
        <v>7981.9047619047615</v>
      </c>
      <c r="N315" s="81">
        <v>82365.238095238092</v>
      </c>
      <c r="O315" s="77">
        <v>0.11291029589120681</v>
      </c>
    </row>
    <row r="316" spans="1:15">
      <c r="A316" s="9"/>
      <c r="B316" s="10"/>
      <c r="C316" s="42"/>
      <c r="D316" s="73"/>
      <c r="E316" s="74"/>
      <c r="F316" s="74"/>
      <c r="G316" s="74"/>
      <c r="H316" s="74"/>
      <c r="I316" s="74"/>
      <c r="J316" s="74"/>
      <c r="K316" s="74"/>
      <c r="L316" s="74"/>
      <c r="M316" s="75"/>
      <c r="N316" s="76"/>
      <c r="O316" s="76"/>
    </row>
    <row r="317" spans="1:15">
      <c r="A317" s="9">
        <v>46</v>
      </c>
      <c r="B317" s="10" t="s">
        <v>48</v>
      </c>
      <c r="C317" s="42">
        <f>$C$2</f>
        <v>71250</v>
      </c>
      <c r="D317" s="73">
        <v>82430</v>
      </c>
      <c r="E317" s="74">
        <v>81815</v>
      </c>
      <c r="F317" s="74">
        <v>81175</v>
      </c>
      <c r="G317" s="74">
        <v>80570</v>
      </c>
      <c r="H317" s="74">
        <v>79935</v>
      </c>
      <c r="I317" s="74">
        <v>79305</v>
      </c>
      <c r="J317" s="74">
        <v>78680</v>
      </c>
      <c r="K317" s="74">
        <v>78030</v>
      </c>
      <c r="L317" s="74">
        <v>77390</v>
      </c>
      <c r="M317" s="75">
        <v>76750</v>
      </c>
      <c r="N317" s="76">
        <v>796080</v>
      </c>
      <c r="O317" s="77">
        <v>1</v>
      </c>
    </row>
    <row r="318" spans="1:15">
      <c r="A318" s="9"/>
      <c r="B318" s="10" t="str">
        <f>$B$3</f>
        <v>Renovation plan B-1</v>
      </c>
      <c r="C318" s="42">
        <f>$C$3</f>
        <v>78750</v>
      </c>
      <c r="D318" s="73">
        <v>97900</v>
      </c>
      <c r="E318" s="74">
        <v>95925</v>
      </c>
      <c r="F318" s="74">
        <v>95355</v>
      </c>
      <c r="G318" s="74">
        <v>94780</v>
      </c>
      <c r="H318" s="74">
        <v>94215</v>
      </c>
      <c r="I318" s="74">
        <v>93600</v>
      </c>
      <c r="J318" s="74">
        <v>93045</v>
      </c>
      <c r="K318" s="74">
        <v>92455</v>
      </c>
      <c r="L318" s="74">
        <v>91845</v>
      </c>
      <c r="M318" s="75">
        <v>91245</v>
      </c>
      <c r="N318" s="76">
        <v>940365</v>
      </c>
      <c r="O318" s="77">
        <v>1.1812443473017786</v>
      </c>
    </row>
    <row r="319" spans="1:15">
      <c r="A319" s="9"/>
      <c r="B319" s="108" t="s">
        <v>76</v>
      </c>
      <c r="C319" s="109"/>
      <c r="D319" s="78">
        <v>15470</v>
      </c>
      <c r="E319" s="79">
        <v>14110</v>
      </c>
      <c r="F319" s="79">
        <v>14180</v>
      </c>
      <c r="G319" s="79">
        <v>14210</v>
      </c>
      <c r="H319" s="79">
        <v>14280</v>
      </c>
      <c r="I319" s="79">
        <v>14295</v>
      </c>
      <c r="J319" s="79">
        <v>14365</v>
      </c>
      <c r="K319" s="79">
        <v>14425</v>
      </c>
      <c r="L319" s="79">
        <v>14455</v>
      </c>
      <c r="M319" s="80">
        <v>14495</v>
      </c>
      <c r="N319" s="81">
        <v>144285</v>
      </c>
      <c r="O319" s="77">
        <v>0.18124434730177871</v>
      </c>
    </row>
    <row r="320" spans="1:15">
      <c r="A320" s="9"/>
      <c r="B320" s="10" t="s">
        <v>77</v>
      </c>
      <c r="C320" s="51">
        <f>C317/C318</f>
        <v>0.90476190476190477</v>
      </c>
      <c r="D320" s="73">
        <v>88576.190476190473</v>
      </c>
      <c r="E320" s="74">
        <v>86789.28571428571</v>
      </c>
      <c r="F320" s="74">
        <v>86273.571428571435</v>
      </c>
      <c r="G320" s="74">
        <v>85753.333333333328</v>
      </c>
      <c r="H320" s="74">
        <v>85242.142857142855</v>
      </c>
      <c r="I320" s="74">
        <v>84685.71428571429</v>
      </c>
      <c r="J320" s="74">
        <v>84183.571428571435</v>
      </c>
      <c r="K320" s="74">
        <v>83649.761904761908</v>
      </c>
      <c r="L320" s="74">
        <v>83097.857142857145</v>
      </c>
      <c r="M320" s="75">
        <v>82555</v>
      </c>
      <c r="N320" s="76">
        <v>850806.42857142864</v>
      </c>
      <c r="O320" s="77">
        <v>1.0687448856539903</v>
      </c>
    </row>
    <row r="321" spans="1:15">
      <c r="A321" s="9"/>
      <c r="B321" s="52" t="s">
        <v>78</v>
      </c>
      <c r="C321" s="114"/>
      <c r="D321" s="78">
        <v>6146.1904761904734</v>
      </c>
      <c r="E321" s="79">
        <v>4974.2857142857101</v>
      </c>
      <c r="F321" s="79">
        <v>5098.5714285714348</v>
      </c>
      <c r="G321" s="79">
        <v>5183.3333333333285</v>
      </c>
      <c r="H321" s="79">
        <v>5307.1428571428551</v>
      </c>
      <c r="I321" s="79">
        <v>5380.7142857142899</v>
      </c>
      <c r="J321" s="79">
        <v>5503.5714285714348</v>
      </c>
      <c r="K321" s="79">
        <v>5619.7619047619082</v>
      </c>
      <c r="L321" s="79">
        <v>5707.8571428571449</v>
      </c>
      <c r="M321" s="80">
        <v>5805</v>
      </c>
      <c r="N321" s="81">
        <v>54726.42857142858</v>
      </c>
      <c r="O321" s="77">
        <v>6.874488565399027E-2</v>
      </c>
    </row>
    <row r="322" spans="1:15">
      <c r="A322" s="9"/>
      <c r="B322" s="52" t="s">
        <v>79</v>
      </c>
      <c r="C322" s="53">
        <f>(C318-C317)/C318</f>
        <v>9.5238095238095233E-2</v>
      </c>
      <c r="D322" s="78">
        <v>9323.8095238095229</v>
      </c>
      <c r="E322" s="79">
        <v>9135.7142857142844</v>
      </c>
      <c r="F322" s="79">
        <v>9081.4285714285706</v>
      </c>
      <c r="G322" s="79">
        <v>9026.6666666666661</v>
      </c>
      <c r="H322" s="79">
        <v>8972.8571428571431</v>
      </c>
      <c r="I322" s="79">
        <v>8914.2857142857138</v>
      </c>
      <c r="J322" s="79">
        <v>8861.4285714285706</v>
      </c>
      <c r="K322" s="79">
        <v>8805.2380952380954</v>
      </c>
      <c r="L322" s="79">
        <v>8747.1428571428569</v>
      </c>
      <c r="M322" s="80">
        <v>8690</v>
      </c>
      <c r="N322" s="81">
        <v>89558.571428571435</v>
      </c>
      <c r="O322" s="77">
        <v>0.11249946164778846</v>
      </c>
    </row>
    <row r="323" spans="1:15">
      <c r="A323" s="9"/>
      <c r="B323" s="10"/>
      <c r="C323" s="42"/>
      <c r="D323" s="73"/>
      <c r="E323" s="74"/>
      <c r="F323" s="74"/>
      <c r="G323" s="74"/>
      <c r="H323" s="74"/>
      <c r="I323" s="74"/>
      <c r="J323" s="74"/>
      <c r="K323" s="74"/>
      <c r="L323" s="74"/>
      <c r="M323" s="75"/>
      <c r="N323" s="76"/>
      <c r="O323" s="76"/>
    </row>
    <row r="324" spans="1:15">
      <c r="A324" s="9">
        <v>47</v>
      </c>
      <c r="B324" s="10" t="s">
        <v>49</v>
      </c>
      <c r="C324" s="42">
        <f>$C$2</f>
        <v>71250</v>
      </c>
      <c r="D324" s="73">
        <v>78520</v>
      </c>
      <c r="E324" s="74">
        <v>77920</v>
      </c>
      <c r="F324" s="74">
        <v>77335</v>
      </c>
      <c r="G324" s="74">
        <v>76740</v>
      </c>
      <c r="H324" s="74">
        <v>76130</v>
      </c>
      <c r="I324" s="74">
        <v>75545</v>
      </c>
      <c r="J324" s="74">
        <v>74945</v>
      </c>
      <c r="K324" s="74">
        <v>74340</v>
      </c>
      <c r="L324" s="74">
        <v>73745</v>
      </c>
      <c r="M324" s="75">
        <v>73160</v>
      </c>
      <c r="N324" s="76">
        <v>758380</v>
      </c>
      <c r="O324" s="77">
        <v>1</v>
      </c>
    </row>
    <row r="325" spans="1:15">
      <c r="A325" s="9"/>
      <c r="B325" s="10" t="str">
        <f>$B$3</f>
        <v>Renovation plan B-1</v>
      </c>
      <c r="C325" s="42">
        <f>$C$3</f>
        <v>78750</v>
      </c>
      <c r="D325" s="73">
        <v>93375</v>
      </c>
      <c r="E325" s="74">
        <v>91435</v>
      </c>
      <c r="F325" s="74">
        <v>90920</v>
      </c>
      <c r="G325" s="74">
        <v>90345</v>
      </c>
      <c r="H325" s="74">
        <v>89790</v>
      </c>
      <c r="I325" s="74">
        <v>89235</v>
      </c>
      <c r="J325" s="74">
        <v>88645</v>
      </c>
      <c r="K325" s="74">
        <v>88070</v>
      </c>
      <c r="L325" s="74">
        <v>87490</v>
      </c>
      <c r="M325" s="75">
        <v>86895</v>
      </c>
      <c r="N325" s="76">
        <v>896200</v>
      </c>
      <c r="O325" s="77">
        <v>1.1817294759882908</v>
      </c>
    </row>
    <row r="326" spans="1:15">
      <c r="A326" s="9"/>
      <c r="B326" s="108" t="s">
        <v>76</v>
      </c>
      <c r="C326" s="109"/>
      <c r="D326" s="78">
        <v>14855</v>
      </c>
      <c r="E326" s="79">
        <v>13515</v>
      </c>
      <c r="F326" s="79">
        <v>13585</v>
      </c>
      <c r="G326" s="79">
        <v>13605</v>
      </c>
      <c r="H326" s="79">
        <v>13660</v>
      </c>
      <c r="I326" s="79">
        <v>13690</v>
      </c>
      <c r="J326" s="79">
        <v>13700</v>
      </c>
      <c r="K326" s="79">
        <v>13730</v>
      </c>
      <c r="L326" s="79">
        <v>13745</v>
      </c>
      <c r="M326" s="80">
        <v>13735</v>
      </c>
      <c r="N326" s="81">
        <v>137820</v>
      </c>
      <c r="O326" s="77">
        <v>0.18172947598829084</v>
      </c>
    </row>
    <row r="327" spans="1:15">
      <c r="A327" s="9"/>
      <c r="B327" s="10" t="s">
        <v>77</v>
      </c>
      <c r="C327" s="51">
        <f>C324/C325</f>
        <v>0.90476190476190477</v>
      </c>
      <c r="D327" s="73">
        <v>84482.142857142855</v>
      </c>
      <c r="E327" s="74">
        <v>82726.904761904763</v>
      </c>
      <c r="F327" s="74">
        <v>82260.952380952382</v>
      </c>
      <c r="G327" s="74">
        <v>81740.71428571429</v>
      </c>
      <c r="H327" s="74">
        <v>81238.571428571435</v>
      </c>
      <c r="I327" s="74">
        <v>80736.428571428565</v>
      </c>
      <c r="J327" s="74">
        <v>80202.619047619053</v>
      </c>
      <c r="K327" s="74">
        <v>79682.380952380947</v>
      </c>
      <c r="L327" s="74">
        <v>79157.619047619053</v>
      </c>
      <c r="M327" s="75">
        <v>78619.28571428571</v>
      </c>
      <c r="N327" s="76">
        <v>810847.61904761905</v>
      </c>
      <c r="O327" s="77">
        <v>1.0691838116084535</v>
      </c>
    </row>
    <row r="328" spans="1:15">
      <c r="A328" s="9"/>
      <c r="B328" s="52" t="s">
        <v>78</v>
      </c>
      <c r="C328" s="114"/>
      <c r="D328" s="78">
        <v>5962.1428571428551</v>
      </c>
      <c r="E328" s="79">
        <v>4806.9047619047633</v>
      </c>
      <c r="F328" s="79">
        <v>4925.9523809523816</v>
      </c>
      <c r="G328" s="79">
        <v>5000.7142857142899</v>
      </c>
      <c r="H328" s="79">
        <v>5108.5714285714348</v>
      </c>
      <c r="I328" s="79">
        <v>5191.4285714285652</v>
      </c>
      <c r="J328" s="79">
        <v>5257.6190476190532</v>
      </c>
      <c r="K328" s="79">
        <v>5342.3809523809468</v>
      </c>
      <c r="L328" s="79">
        <v>5412.6190476190532</v>
      </c>
      <c r="M328" s="80">
        <v>5459.2857142857101</v>
      </c>
      <c r="N328" s="81">
        <v>52467.619047619053</v>
      </c>
      <c r="O328" s="77">
        <v>6.9183811608453619E-2</v>
      </c>
    </row>
    <row r="329" spans="1:15">
      <c r="A329" s="9"/>
      <c r="B329" s="52" t="s">
        <v>79</v>
      </c>
      <c r="C329" s="53">
        <f>(C325-C324)/C325</f>
        <v>9.5238095238095233E-2</v>
      </c>
      <c r="D329" s="78">
        <v>8892.8571428571431</v>
      </c>
      <c r="E329" s="79">
        <v>8708.0952380952367</v>
      </c>
      <c r="F329" s="79">
        <v>8659.0476190476184</v>
      </c>
      <c r="G329" s="79">
        <v>8604.2857142857138</v>
      </c>
      <c r="H329" s="79">
        <v>8551.4285714285706</v>
      </c>
      <c r="I329" s="79">
        <v>8498.5714285714275</v>
      </c>
      <c r="J329" s="79">
        <v>8442.3809523809523</v>
      </c>
      <c r="K329" s="79">
        <v>8387.6190476190477</v>
      </c>
      <c r="L329" s="79">
        <v>8332.3809523809523</v>
      </c>
      <c r="M329" s="80">
        <v>8275.7142857142844</v>
      </c>
      <c r="N329" s="81">
        <v>85352.380952380947</v>
      </c>
      <c r="O329" s="77">
        <v>0.11254566437983722</v>
      </c>
    </row>
    <row r="330" spans="1:15">
      <c r="A330" s="9"/>
      <c r="B330" s="10"/>
      <c r="C330" s="42"/>
      <c r="D330" s="73"/>
      <c r="E330" s="74"/>
      <c r="F330" s="74"/>
      <c r="G330" s="74"/>
      <c r="H330" s="74"/>
      <c r="I330" s="74"/>
      <c r="J330" s="74"/>
      <c r="K330" s="74"/>
      <c r="L330" s="74"/>
      <c r="M330" s="75"/>
      <c r="N330" s="76"/>
      <c r="O330" s="76"/>
    </row>
    <row r="331" spans="1:15">
      <c r="A331" s="9">
        <v>48</v>
      </c>
      <c r="B331" s="10" t="s">
        <v>50</v>
      </c>
      <c r="C331" s="42">
        <f>$C$2</f>
        <v>71250</v>
      </c>
      <c r="D331" s="73">
        <v>79985</v>
      </c>
      <c r="E331" s="74">
        <v>79380</v>
      </c>
      <c r="F331" s="74">
        <v>78770</v>
      </c>
      <c r="G331" s="74">
        <v>78180</v>
      </c>
      <c r="H331" s="74">
        <v>77590</v>
      </c>
      <c r="I331" s="74">
        <v>76960</v>
      </c>
      <c r="J331" s="74">
        <v>76385</v>
      </c>
      <c r="K331" s="74">
        <v>75785</v>
      </c>
      <c r="L331" s="74">
        <v>75170</v>
      </c>
      <c r="M331" s="75">
        <v>74580</v>
      </c>
      <c r="N331" s="76">
        <v>772785</v>
      </c>
      <c r="O331" s="77">
        <v>1</v>
      </c>
    </row>
    <row r="332" spans="1:15">
      <c r="A332" s="9"/>
      <c r="B332" s="10" t="str">
        <f>$B$3</f>
        <v>Renovation plan B-1</v>
      </c>
      <c r="C332" s="42">
        <f>$C$3</f>
        <v>78750</v>
      </c>
      <c r="D332" s="73">
        <v>95115</v>
      </c>
      <c r="E332" s="74">
        <v>93125</v>
      </c>
      <c r="F332" s="74">
        <v>92580</v>
      </c>
      <c r="G332" s="74">
        <v>91995</v>
      </c>
      <c r="H332" s="74">
        <v>91430</v>
      </c>
      <c r="I332" s="74">
        <v>90865</v>
      </c>
      <c r="J332" s="74">
        <v>90290</v>
      </c>
      <c r="K332" s="74">
        <v>89690</v>
      </c>
      <c r="L332" s="74">
        <v>89105</v>
      </c>
      <c r="M332" s="75">
        <v>88535</v>
      </c>
      <c r="N332" s="76">
        <v>912730</v>
      </c>
      <c r="O332" s="77">
        <v>1.1810917654975188</v>
      </c>
    </row>
    <row r="333" spans="1:15">
      <c r="A333" s="9"/>
      <c r="B333" s="108" t="s">
        <v>76</v>
      </c>
      <c r="C333" s="109"/>
      <c r="D333" s="78">
        <v>15130</v>
      </c>
      <c r="E333" s="79">
        <v>13745</v>
      </c>
      <c r="F333" s="79">
        <v>13810</v>
      </c>
      <c r="G333" s="79">
        <v>13815</v>
      </c>
      <c r="H333" s="79">
        <v>13840</v>
      </c>
      <c r="I333" s="79">
        <v>13905</v>
      </c>
      <c r="J333" s="79">
        <v>13905</v>
      </c>
      <c r="K333" s="79">
        <v>13905</v>
      </c>
      <c r="L333" s="79">
        <v>13935</v>
      </c>
      <c r="M333" s="80">
        <v>13955</v>
      </c>
      <c r="N333" s="81">
        <v>139945</v>
      </c>
      <c r="O333" s="77">
        <v>0.18109176549751871</v>
      </c>
    </row>
    <row r="334" spans="1:15">
      <c r="A334" s="9"/>
      <c r="B334" s="10" t="s">
        <v>77</v>
      </c>
      <c r="C334" s="51">
        <f>C331/C332</f>
        <v>0.90476190476190477</v>
      </c>
      <c r="D334" s="73">
        <v>86056.428571428565</v>
      </c>
      <c r="E334" s="74">
        <v>84255.952380952382</v>
      </c>
      <c r="F334" s="74">
        <v>83762.857142857145</v>
      </c>
      <c r="G334" s="74">
        <v>83233.571428571435</v>
      </c>
      <c r="H334" s="74">
        <v>82722.380952380947</v>
      </c>
      <c r="I334" s="74">
        <v>82211.190476190473</v>
      </c>
      <c r="J334" s="74">
        <v>81690.952380952382</v>
      </c>
      <c r="K334" s="74">
        <v>81148.095238095237</v>
      </c>
      <c r="L334" s="74">
        <v>80618.809523809527</v>
      </c>
      <c r="M334" s="75">
        <v>80103.095238095237</v>
      </c>
      <c r="N334" s="76">
        <v>825803.33333333337</v>
      </c>
      <c r="O334" s="77">
        <v>1.0686068354501361</v>
      </c>
    </row>
    <row r="335" spans="1:15">
      <c r="A335" s="9"/>
      <c r="B335" s="52" t="s">
        <v>78</v>
      </c>
      <c r="C335" s="114"/>
      <c r="D335" s="78">
        <v>6071.4285714285652</v>
      </c>
      <c r="E335" s="79">
        <v>4875.9523809523816</v>
      </c>
      <c r="F335" s="79">
        <v>4992.8571428571449</v>
      </c>
      <c r="G335" s="79">
        <v>5053.5714285714348</v>
      </c>
      <c r="H335" s="79">
        <v>5132.3809523809468</v>
      </c>
      <c r="I335" s="79">
        <v>5251.1904761904734</v>
      </c>
      <c r="J335" s="79">
        <v>5305.9523809523816</v>
      </c>
      <c r="K335" s="79">
        <v>5363.0952380952367</v>
      </c>
      <c r="L335" s="79">
        <v>5448.8095238095266</v>
      </c>
      <c r="M335" s="80">
        <v>5523.0952380952367</v>
      </c>
      <c r="N335" s="81">
        <v>53018.333333333328</v>
      </c>
      <c r="O335" s="77">
        <v>6.8606835450135975E-2</v>
      </c>
    </row>
    <row r="336" spans="1:15">
      <c r="A336" s="9"/>
      <c r="B336" s="52" t="s">
        <v>79</v>
      </c>
      <c r="C336" s="53">
        <f>(C332-C331)/C332</f>
        <v>9.5238095238095233E-2</v>
      </c>
      <c r="D336" s="78">
        <v>9058.5714285714275</v>
      </c>
      <c r="E336" s="79">
        <v>8869.0476190476184</v>
      </c>
      <c r="F336" s="79">
        <v>8817.1428571428569</v>
      </c>
      <c r="G336" s="79">
        <v>8761.4285714285706</v>
      </c>
      <c r="H336" s="79">
        <v>8707.6190476190477</v>
      </c>
      <c r="I336" s="79">
        <v>8653.8095238095229</v>
      </c>
      <c r="J336" s="79">
        <v>8599.0476190476184</v>
      </c>
      <c r="K336" s="79">
        <v>8541.9047619047615</v>
      </c>
      <c r="L336" s="79">
        <v>8486.1904761904752</v>
      </c>
      <c r="M336" s="80">
        <v>8431.9047619047615</v>
      </c>
      <c r="N336" s="81">
        <v>86926.666666666657</v>
      </c>
      <c r="O336" s="77">
        <v>0.11248493004738272</v>
      </c>
    </row>
    <row r="337" spans="1:15">
      <c r="A337" s="9"/>
      <c r="B337" s="10"/>
      <c r="C337" s="42"/>
      <c r="D337" s="73"/>
      <c r="E337" s="74"/>
      <c r="F337" s="74"/>
      <c r="G337" s="74"/>
      <c r="H337" s="74"/>
      <c r="I337" s="74"/>
      <c r="J337" s="74"/>
      <c r="K337" s="74"/>
      <c r="L337" s="74"/>
      <c r="M337" s="75"/>
      <c r="N337" s="76"/>
      <c r="O337" s="76"/>
    </row>
    <row r="338" spans="1:15">
      <c r="A338" s="9">
        <v>49</v>
      </c>
      <c r="B338" s="10" t="s">
        <v>51</v>
      </c>
      <c r="C338" s="42">
        <f>$C$2</f>
        <v>71250</v>
      </c>
      <c r="D338" s="73">
        <v>78480</v>
      </c>
      <c r="E338" s="74">
        <v>77880</v>
      </c>
      <c r="F338" s="74">
        <v>77275</v>
      </c>
      <c r="G338" s="74">
        <v>76665</v>
      </c>
      <c r="H338" s="74">
        <v>76060</v>
      </c>
      <c r="I338" s="74">
        <v>75470</v>
      </c>
      <c r="J338" s="74">
        <v>74865</v>
      </c>
      <c r="K338" s="74">
        <v>74260</v>
      </c>
      <c r="L338" s="74">
        <v>73660</v>
      </c>
      <c r="M338" s="75">
        <v>73060</v>
      </c>
      <c r="N338" s="76">
        <v>757675</v>
      </c>
      <c r="O338" s="77">
        <v>1</v>
      </c>
    </row>
    <row r="339" spans="1:15">
      <c r="A339" s="9"/>
      <c r="B339" s="10" t="str">
        <f>$B$3</f>
        <v>Renovation plan B-1</v>
      </c>
      <c r="C339" s="42">
        <f>$C$3</f>
        <v>78750</v>
      </c>
      <c r="D339" s="73">
        <v>93800</v>
      </c>
      <c r="E339" s="74">
        <v>91815</v>
      </c>
      <c r="F339" s="74">
        <v>91230</v>
      </c>
      <c r="G339" s="74">
        <v>90660</v>
      </c>
      <c r="H339" s="74">
        <v>90085</v>
      </c>
      <c r="I339" s="74">
        <v>89500</v>
      </c>
      <c r="J339" s="74">
        <v>88900</v>
      </c>
      <c r="K339" s="74">
        <v>88335</v>
      </c>
      <c r="L339" s="74">
        <v>87705</v>
      </c>
      <c r="M339" s="75">
        <v>87120</v>
      </c>
      <c r="N339" s="76">
        <v>899150</v>
      </c>
      <c r="O339" s="77">
        <v>1.1867225393473455</v>
      </c>
    </row>
    <row r="340" spans="1:15">
      <c r="A340" s="9"/>
      <c r="B340" s="108" t="s">
        <v>76</v>
      </c>
      <c r="C340" s="109"/>
      <c r="D340" s="78">
        <v>15320</v>
      </c>
      <c r="E340" s="79">
        <v>13935</v>
      </c>
      <c r="F340" s="79">
        <v>13955</v>
      </c>
      <c r="G340" s="79">
        <v>13995</v>
      </c>
      <c r="H340" s="79">
        <v>14025</v>
      </c>
      <c r="I340" s="79">
        <v>14030</v>
      </c>
      <c r="J340" s="79">
        <v>14035</v>
      </c>
      <c r="K340" s="79">
        <v>14075</v>
      </c>
      <c r="L340" s="79">
        <v>14045</v>
      </c>
      <c r="M340" s="80">
        <v>14060</v>
      </c>
      <c r="N340" s="81">
        <v>141475</v>
      </c>
      <c r="O340" s="77">
        <v>0.18672253934734551</v>
      </c>
    </row>
    <row r="341" spans="1:15">
      <c r="A341" s="9"/>
      <c r="B341" s="10" t="s">
        <v>77</v>
      </c>
      <c r="C341" s="51">
        <f>C338/C339</f>
        <v>0.90476190476190477</v>
      </c>
      <c r="D341" s="73">
        <v>84866.666666666672</v>
      </c>
      <c r="E341" s="74">
        <v>83070.71428571429</v>
      </c>
      <c r="F341" s="74">
        <v>82541.428571428565</v>
      </c>
      <c r="G341" s="74">
        <v>82025.71428571429</v>
      </c>
      <c r="H341" s="74">
        <v>81505.476190476198</v>
      </c>
      <c r="I341" s="74">
        <v>80976.190476190473</v>
      </c>
      <c r="J341" s="74">
        <v>80433.333333333328</v>
      </c>
      <c r="K341" s="74">
        <v>79922.142857142855</v>
      </c>
      <c r="L341" s="74">
        <v>79352.142857142855</v>
      </c>
      <c r="M341" s="75">
        <v>78822.857142857145</v>
      </c>
      <c r="N341" s="76">
        <v>813516.66666666663</v>
      </c>
      <c r="O341" s="77">
        <v>1.0737013451237887</v>
      </c>
    </row>
    <row r="342" spans="1:15">
      <c r="A342" s="9"/>
      <c r="B342" s="52" t="s">
        <v>78</v>
      </c>
      <c r="C342" s="114"/>
      <c r="D342" s="78">
        <v>6386.6666666666715</v>
      </c>
      <c r="E342" s="79">
        <v>5190.7142857142899</v>
      </c>
      <c r="F342" s="79">
        <v>5266.4285714285652</v>
      </c>
      <c r="G342" s="79">
        <v>5360.7142857142899</v>
      </c>
      <c r="H342" s="79">
        <v>5445.4761904761981</v>
      </c>
      <c r="I342" s="79">
        <v>5506.1904761904734</v>
      </c>
      <c r="J342" s="79">
        <v>5568.3333333333285</v>
      </c>
      <c r="K342" s="79">
        <v>5662.1428571428551</v>
      </c>
      <c r="L342" s="79">
        <v>5692.1428571428551</v>
      </c>
      <c r="M342" s="80">
        <v>5762.8571428571449</v>
      </c>
      <c r="N342" s="81">
        <v>55841.666666666672</v>
      </c>
      <c r="O342" s="77">
        <v>7.3701345123788786E-2</v>
      </c>
    </row>
    <row r="343" spans="1:15" ht="19.5" thickBot="1">
      <c r="A343" s="13"/>
      <c r="B343" s="52" t="s">
        <v>79</v>
      </c>
      <c r="C343" s="53">
        <f>(C339-C338)/C339</f>
        <v>9.5238095238095233E-2</v>
      </c>
      <c r="D343" s="89">
        <v>8933.3333333333321</v>
      </c>
      <c r="E343" s="90">
        <v>8744.2857142857138</v>
      </c>
      <c r="F343" s="90">
        <v>8688.5714285714275</v>
      </c>
      <c r="G343" s="90">
        <v>8634.2857142857138</v>
      </c>
      <c r="H343" s="90">
        <v>8579.5238095238092</v>
      </c>
      <c r="I343" s="90">
        <v>8523.8095238095229</v>
      </c>
      <c r="J343" s="90">
        <v>8466.6666666666661</v>
      </c>
      <c r="K343" s="90">
        <v>8412.8571428571431</v>
      </c>
      <c r="L343" s="90">
        <v>8352.8571428571431</v>
      </c>
      <c r="M343" s="91">
        <v>8297.1428571428569</v>
      </c>
      <c r="N343" s="92">
        <v>85633.333333333314</v>
      </c>
      <c r="O343" s="83">
        <v>0.11302119422355669</v>
      </c>
    </row>
    <row r="344" spans="1:15" ht="19.5" thickBot="1">
      <c r="A344" s="1"/>
      <c r="B344" s="2" t="s">
        <v>2</v>
      </c>
      <c r="C344" s="3" t="s">
        <v>75</v>
      </c>
      <c r="D344" s="65" t="s">
        <v>64</v>
      </c>
      <c r="E344" s="65" t="s">
        <v>65</v>
      </c>
      <c r="F344" s="65" t="s">
        <v>66</v>
      </c>
      <c r="G344" s="65" t="s">
        <v>67</v>
      </c>
      <c r="H344" s="65" t="s">
        <v>68</v>
      </c>
      <c r="I344" s="65" t="s">
        <v>69</v>
      </c>
      <c r="J344" s="65" t="s">
        <v>70</v>
      </c>
      <c r="K344" s="65" t="s">
        <v>71</v>
      </c>
      <c r="L344" s="65" t="s">
        <v>72</v>
      </c>
      <c r="M344" s="66" t="s">
        <v>73</v>
      </c>
      <c r="N344" s="67" t="s">
        <v>74</v>
      </c>
      <c r="O344" s="93"/>
    </row>
    <row r="345" spans="1:15">
      <c r="A345" s="34"/>
      <c r="B345" s="35" t="s">
        <v>52</v>
      </c>
      <c r="C345" s="36">
        <f>$C$2</f>
        <v>71250</v>
      </c>
      <c r="D345" s="73">
        <v>74411.122448979586</v>
      </c>
      <c r="E345" s="74">
        <v>73850.306122448979</v>
      </c>
      <c r="F345" s="74">
        <v>73286.632653061228</v>
      </c>
      <c r="G345" s="74">
        <v>72721.530612244896</v>
      </c>
      <c r="H345" s="74">
        <v>72155.510204081627</v>
      </c>
      <c r="I345" s="74">
        <v>71591.530612244896</v>
      </c>
      <c r="J345" s="74">
        <v>71025</v>
      </c>
      <c r="K345" s="74">
        <v>70454.489795918373</v>
      </c>
      <c r="L345" s="74">
        <v>69883.775510204083</v>
      </c>
      <c r="M345" s="75">
        <v>69315.204081632648</v>
      </c>
      <c r="N345" s="76">
        <v>718695.10204081633</v>
      </c>
      <c r="O345" s="72">
        <v>1</v>
      </c>
    </row>
    <row r="346" spans="1:15">
      <c r="A346" s="9"/>
      <c r="B346" s="10" t="str">
        <f>$B$3</f>
        <v>Renovation plan B-1</v>
      </c>
      <c r="C346" s="42">
        <f>$C$3</f>
        <v>78750</v>
      </c>
      <c r="D346" s="73">
        <v>88594.897959183669</v>
      </c>
      <c r="E346" s="74">
        <v>86752.551020408166</v>
      </c>
      <c r="F346" s="74">
        <v>86228.061224489793</v>
      </c>
      <c r="G346" s="74">
        <v>85697.857142857145</v>
      </c>
      <c r="H346" s="74">
        <v>85158.877551020414</v>
      </c>
      <c r="I346" s="74">
        <v>84615.71428571429</v>
      </c>
      <c r="J346" s="74">
        <v>84067.244897959186</v>
      </c>
      <c r="K346" s="74">
        <v>83515.102040816331</v>
      </c>
      <c r="L346" s="74">
        <v>82958.469387755104</v>
      </c>
      <c r="M346" s="75">
        <v>82402.448979591834</v>
      </c>
      <c r="N346" s="76">
        <v>849991.22448979598</v>
      </c>
      <c r="O346" s="77">
        <v>1.1826868195931062</v>
      </c>
    </row>
    <row r="347" spans="1:15">
      <c r="A347" s="9"/>
      <c r="B347" s="108" t="s">
        <v>76</v>
      </c>
      <c r="C347" s="109"/>
      <c r="D347" s="78">
        <v>14183.775510204083</v>
      </c>
      <c r="E347" s="79">
        <v>12902.244897959186</v>
      </c>
      <c r="F347" s="79">
        <v>12941.428571428565</v>
      </c>
      <c r="G347" s="79">
        <v>12976.326530612248</v>
      </c>
      <c r="H347" s="79">
        <v>13003.367346938787</v>
      </c>
      <c r="I347" s="79">
        <v>13024.183673469393</v>
      </c>
      <c r="J347" s="79">
        <v>13042.244897959186</v>
      </c>
      <c r="K347" s="79">
        <v>13060.612244897959</v>
      </c>
      <c r="L347" s="79">
        <v>13074.693877551021</v>
      </c>
      <c r="M347" s="80">
        <v>13087.244897959186</v>
      </c>
      <c r="N347" s="81">
        <v>131296.12244897962</v>
      </c>
      <c r="O347" s="77">
        <v>0.18268681959310612</v>
      </c>
    </row>
    <row r="348" spans="1:15">
      <c r="A348" s="9"/>
      <c r="B348" s="10" t="s">
        <v>77</v>
      </c>
      <c r="C348" s="51">
        <f>C345/C346</f>
        <v>0.90476190476190477</v>
      </c>
      <c r="D348" s="73">
        <v>80157.28862973761</v>
      </c>
      <c r="E348" s="74">
        <v>78490.403304178821</v>
      </c>
      <c r="F348" s="74">
        <v>78015.864917395535</v>
      </c>
      <c r="G348" s="74">
        <v>77536.15646258503</v>
      </c>
      <c r="H348" s="74">
        <v>77048.508260447037</v>
      </c>
      <c r="I348" s="74">
        <v>76557.074829931982</v>
      </c>
      <c r="J348" s="74">
        <v>76060.840621963071</v>
      </c>
      <c r="K348" s="74">
        <v>75561.282798833825</v>
      </c>
      <c r="L348" s="74">
        <v>75057.662779397477</v>
      </c>
      <c r="M348" s="75">
        <v>74554.596695821179</v>
      </c>
      <c r="N348" s="76">
        <v>769039.67930029135</v>
      </c>
      <c r="O348" s="77">
        <v>1.0700499796318577</v>
      </c>
    </row>
    <row r="349" spans="1:15">
      <c r="A349" s="9"/>
      <c r="B349" s="52" t="s">
        <v>78</v>
      </c>
      <c r="C349" s="114"/>
      <c r="D349" s="78">
        <v>5746.166180758024</v>
      </c>
      <c r="E349" s="79">
        <v>4640.0971817298414</v>
      </c>
      <c r="F349" s="79">
        <v>4729.2322643343068</v>
      </c>
      <c r="G349" s="79">
        <v>4814.6258503401332</v>
      </c>
      <c r="H349" s="79">
        <v>4892.9980563654099</v>
      </c>
      <c r="I349" s="79">
        <v>4965.5442176870856</v>
      </c>
      <c r="J349" s="79">
        <v>5035.8406219630706</v>
      </c>
      <c r="K349" s="79">
        <v>5106.7930029154522</v>
      </c>
      <c r="L349" s="79">
        <v>5173.8872691933939</v>
      </c>
      <c r="M349" s="80">
        <v>5239.3926141885313</v>
      </c>
      <c r="N349" s="81">
        <v>50344.577259475249</v>
      </c>
      <c r="O349" s="77">
        <v>7.0049979631857939E-2</v>
      </c>
    </row>
    <row r="350" spans="1:15" ht="19.5" thickBot="1">
      <c r="A350" s="13"/>
      <c r="B350" s="54" t="s">
        <v>79</v>
      </c>
      <c r="C350" s="55">
        <f>(C346-C345)/C346</f>
        <v>9.5238095238095233E-2</v>
      </c>
      <c r="D350" s="89">
        <v>8437.6093294460625</v>
      </c>
      <c r="E350" s="90">
        <v>8262.1477162293486</v>
      </c>
      <c r="F350" s="90">
        <v>8212.1963070942656</v>
      </c>
      <c r="G350" s="90">
        <v>8161.7006802721089</v>
      </c>
      <c r="H350" s="90">
        <v>8110.3692905733724</v>
      </c>
      <c r="I350" s="90">
        <v>8058.6394557823132</v>
      </c>
      <c r="J350" s="90">
        <v>8006.4042759961121</v>
      </c>
      <c r="K350" s="90">
        <v>7953.8192419825073</v>
      </c>
      <c r="L350" s="90">
        <v>7900.8066083576286</v>
      </c>
      <c r="M350" s="91">
        <v>7847.8522837706505</v>
      </c>
      <c r="N350" s="92">
        <v>80951.545189504366</v>
      </c>
      <c r="O350" s="94">
        <v>0.11263683996124819</v>
      </c>
    </row>
  </sheetData>
  <mergeCells count="50">
    <mergeCell ref="B340:C340"/>
    <mergeCell ref="B347:C347"/>
    <mergeCell ref="B319:C319"/>
    <mergeCell ref="B326:C326"/>
    <mergeCell ref="B333:C333"/>
    <mergeCell ref="B277:C277"/>
    <mergeCell ref="B284:C284"/>
    <mergeCell ref="B291:C291"/>
    <mergeCell ref="B298:C298"/>
    <mergeCell ref="B305:C305"/>
    <mergeCell ref="B312:C312"/>
    <mergeCell ref="B235:C235"/>
    <mergeCell ref="B242:C242"/>
    <mergeCell ref="B249:C249"/>
    <mergeCell ref="B256:C256"/>
    <mergeCell ref="B263:C263"/>
    <mergeCell ref="B270:C270"/>
    <mergeCell ref="B193:C193"/>
    <mergeCell ref="B200:C200"/>
    <mergeCell ref="B207:C207"/>
    <mergeCell ref="B214:C214"/>
    <mergeCell ref="B221:C221"/>
    <mergeCell ref="B228:C228"/>
    <mergeCell ref="B151:C151"/>
    <mergeCell ref="B158:C158"/>
    <mergeCell ref="B165:C165"/>
    <mergeCell ref="B172:C172"/>
    <mergeCell ref="B179:C179"/>
    <mergeCell ref="B186:C186"/>
    <mergeCell ref="B109:C109"/>
    <mergeCell ref="B116:C116"/>
    <mergeCell ref="B123:C123"/>
    <mergeCell ref="B130:C130"/>
    <mergeCell ref="B137:C137"/>
    <mergeCell ref="B144:C144"/>
    <mergeCell ref="B67:C67"/>
    <mergeCell ref="B74:C74"/>
    <mergeCell ref="B81:C81"/>
    <mergeCell ref="B88:C88"/>
    <mergeCell ref="B95:C95"/>
    <mergeCell ref="B102:C102"/>
    <mergeCell ref="B25:C25"/>
    <mergeCell ref="B32:C32"/>
    <mergeCell ref="B39:C39"/>
    <mergeCell ref="B46:C46"/>
    <mergeCell ref="B53:C53"/>
    <mergeCell ref="B60:C60"/>
    <mergeCell ref="B4:C4"/>
    <mergeCell ref="B11:C11"/>
    <mergeCell ref="B18:C18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A9312-9561-4C2F-A088-C436A639407E}">
  <dimension ref="A1:O350"/>
  <sheetViews>
    <sheetView workbookViewId="0"/>
  </sheetViews>
  <sheetFormatPr defaultRowHeight="18.75"/>
  <cols>
    <col min="1" max="1" width="3.5" bestFit="1" customWidth="1"/>
    <col min="2" max="2" width="26.625" customWidth="1"/>
    <col min="3" max="3" width="11" customWidth="1"/>
    <col min="4" max="4" width="9.375" customWidth="1"/>
    <col min="5" max="13" width="9.5" customWidth="1"/>
    <col min="14" max="14" width="11.25" bestFit="1" customWidth="1"/>
    <col min="15" max="15" width="10.625" customWidth="1"/>
  </cols>
  <sheetData>
    <row r="1" spans="1:15" ht="19.5" thickBot="1">
      <c r="A1" s="1"/>
      <c r="B1" s="2" t="s">
        <v>2</v>
      </c>
      <c r="C1" s="3" t="s">
        <v>75</v>
      </c>
      <c r="D1" s="65" t="s">
        <v>64</v>
      </c>
      <c r="E1" s="65" t="s">
        <v>65</v>
      </c>
      <c r="F1" s="65" t="s">
        <v>66</v>
      </c>
      <c r="G1" s="65" t="s">
        <v>67</v>
      </c>
      <c r="H1" s="65" t="s">
        <v>68</v>
      </c>
      <c r="I1" s="65" t="s">
        <v>69</v>
      </c>
      <c r="J1" s="65" t="s">
        <v>70</v>
      </c>
      <c r="K1" s="65" t="s">
        <v>71</v>
      </c>
      <c r="L1" s="65" t="s">
        <v>72</v>
      </c>
      <c r="M1" s="66" t="s">
        <v>73</v>
      </c>
      <c r="N1" s="67" t="s">
        <v>74</v>
      </c>
      <c r="O1" s="4"/>
    </row>
    <row r="2" spans="1:15">
      <c r="A2" s="34">
        <v>1</v>
      </c>
      <c r="B2" s="35" t="s">
        <v>3</v>
      </c>
      <c r="C2" s="36">
        <v>71250</v>
      </c>
      <c r="D2" s="37">
        <v>80515</v>
      </c>
      <c r="E2" s="38">
        <v>79920</v>
      </c>
      <c r="F2" s="38">
        <v>79335</v>
      </c>
      <c r="G2" s="38">
        <v>78765</v>
      </c>
      <c r="H2" s="38">
        <v>78165</v>
      </c>
      <c r="I2" s="38">
        <v>77570</v>
      </c>
      <c r="J2" s="38">
        <v>76935</v>
      </c>
      <c r="K2" s="38">
        <v>76320</v>
      </c>
      <c r="L2" s="38">
        <v>75715</v>
      </c>
      <c r="M2" s="39">
        <v>75120</v>
      </c>
      <c r="N2" s="40">
        <v>778360</v>
      </c>
      <c r="O2" s="41">
        <v>1</v>
      </c>
    </row>
    <row r="3" spans="1:15">
      <c r="A3" s="9"/>
      <c r="B3" s="10" t="s">
        <v>81</v>
      </c>
      <c r="C3" s="42">
        <v>106250</v>
      </c>
      <c r="D3" s="43">
        <v>116015</v>
      </c>
      <c r="E3" s="44">
        <v>114700</v>
      </c>
      <c r="F3" s="44">
        <v>114330</v>
      </c>
      <c r="G3" s="44">
        <v>113930</v>
      </c>
      <c r="H3" s="44">
        <v>113560</v>
      </c>
      <c r="I3" s="44">
        <v>113185</v>
      </c>
      <c r="J3" s="44">
        <v>112760</v>
      </c>
      <c r="K3" s="44">
        <v>112400</v>
      </c>
      <c r="L3" s="44">
        <v>112005</v>
      </c>
      <c r="M3" s="45">
        <v>111630</v>
      </c>
      <c r="N3" s="12">
        <v>1134515</v>
      </c>
      <c r="O3" s="46">
        <v>1.4575710468163832</v>
      </c>
    </row>
    <row r="4" spans="1:15">
      <c r="A4" s="9"/>
      <c r="B4" s="108" t="s">
        <v>76</v>
      </c>
      <c r="C4" s="109"/>
      <c r="D4" s="47">
        <v>35500</v>
      </c>
      <c r="E4" s="48">
        <v>34780</v>
      </c>
      <c r="F4" s="48">
        <v>34995</v>
      </c>
      <c r="G4" s="48">
        <v>35165</v>
      </c>
      <c r="H4" s="48">
        <v>35395</v>
      </c>
      <c r="I4" s="48">
        <v>35615</v>
      </c>
      <c r="J4" s="48">
        <v>35825</v>
      </c>
      <c r="K4" s="48">
        <v>36080</v>
      </c>
      <c r="L4" s="48">
        <v>36290</v>
      </c>
      <c r="M4" s="49">
        <v>36510</v>
      </c>
      <c r="N4" s="50">
        <v>356155</v>
      </c>
      <c r="O4" s="46">
        <v>0.45757104681638316</v>
      </c>
    </row>
    <row r="5" spans="1:15">
      <c r="A5" s="9"/>
      <c r="B5" s="10" t="s">
        <v>77</v>
      </c>
      <c r="C5" s="51">
        <f>C2/C3</f>
        <v>0.6705882352941176</v>
      </c>
      <c r="D5" s="43">
        <v>77798.294117647049</v>
      </c>
      <c r="E5" s="44">
        <v>76916.470588235286</v>
      </c>
      <c r="F5" s="44">
        <v>76668.352941176461</v>
      </c>
      <c r="G5" s="44">
        <v>76400.117647058811</v>
      </c>
      <c r="H5" s="44">
        <v>76152</v>
      </c>
      <c r="I5" s="44">
        <v>75900.529411764699</v>
      </c>
      <c r="J5" s="44">
        <v>75615.529411764699</v>
      </c>
      <c r="K5" s="44">
        <v>75374.117647058811</v>
      </c>
      <c r="L5" s="44">
        <v>75109.235294117636</v>
      </c>
      <c r="M5" s="45">
        <v>74857.76470588235</v>
      </c>
      <c r="N5" s="12">
        <v>760792.41176470579</v>
      </c>
      <c r="O5" s="46">
        <v>0.97742999610039805</v>
      </c>
    </row>
    <row r="6" spans="1:15">
      <c r="A6" s="9"/>
      <c r="B6" s="52" t="s">
        <v>78</v>
      </c>
      <c r="C6" s="114"/>
      <c r="D6" s="47">
        <v>-2716.7058823529514</v>
      </c>
      <c r="E6" s="48">
        <v>-3003.5294117647136</v>
      </c>
      <c r="F6" s="48">
        <v>-2666.6470588235388</v>
      </c>
      <c r="G6" s="48">
        <v>-2364.8823529411893</v>
      </c>
      <c r="H6" s="48">
        <v>-2013</v>
      </c>
      <c r="I6" s="48">
        <v>-1669.470588235301</v>
      </c>
      <c r="J6" s="48">
        <v>-1319.470588235301</v>
      </c>
      <c r="K6" s="48">
        <v>-945.88235294118931</v>
      </c>
      <c r="L6" s="48">
        <v>-605.76470588236407</v>
      </c>
      <c r="M6" s="49">
        <v>-262.23529411765048</v>
      </c>
      <c r="N6" s="50">
        <v>-17567.588235294199</v>
      </c>
      <c r="O6" s="62">
        <v>-2.2570003899601981E-2</v>
      </c>
    </row>
    <row r="7" spans="1:15">
      <c r="A7" s="17"/>
      <c r="B7" s="63" t="s">
        <v>79</v>
      </c>
      <c r="C7" s="64">
        <f>(C3-C2)/C3</f>
        <v>0.32941176470588235</v>
      </c>
      <c r="D7" s="47">
        <v>38216.705882352944</v>
      </c>
      <c r="E7" s="48">
        <v>37783.529411764706</v>
      </c>
      <c r="F7" s="48">
        <v>37661.647058823532</v>
      </c>
      <c r="G7" s="48">
        <v>37529.882352941175</v>
      </c>
      <c r="H7" s="48">
        <v>37408</v>
      </c>
      <c r="I7" s="48">
        <v>37284.470588235294</v>
      </c>
      <c r="J7" s="48">
        <v>37144.470588235294</v>
      </c>
      <c r="K7" s="48">
        <v>37025.882352941175</v>
      </c>
      <c r="L7" s="48">
        <v>36895.76470588235</v>
      </c>
      <c r="M7" s="49">
        <v>36772.235294117643</v>
      </c>
      <c r="N7" s="95">
        <v>373722.5882352941</v>
      </c>
      <c r="O7" s="60">
        <v>0.48014105071598501</v>
      </c>
    </row>
    <row r="8" spans="1:15">
      <c r="A8" s="9"/>
      <c r="B8" s="10"/>
      <c r="C8" s="11"/>
      <c r="D8" s="96"/>
      <c r="E8" s="97"/>
      <c r="F8" s="97"/>
      <c r="G8" s="97"/>
      <c r="H8" s="97"/>
      <c r="I8" s="97"/>
      <c r="J8" s="97"/>
      <c r="K8" s="97"/>
      <c r="L8" s="97"/>
      <c r="M8" s="42"/>
      <c r="N8" s="98"/>
      <c r="O8" s="12"/>
    </row>
    <row r="9" spans="1:15">
      <c r="A9" s="9">
        <v>2</v>
      </c>
      <c r="B9" s="10" t="s">
        <v>4</v>
      </c>
      <c r="C9" s="42">
        <f>$C$2</f>
        <v>71250</v>
      </c>
      <c r="D9" s="43">
        <v>86730</v>
      </c>
      <c r="E9" s="44">
        <v>86110</v>
      </c>
      <c r="F9" s="44">
        <v>85490</v>
      </c>
      <c r="G9" s="44">
        <v>84870</v>
      </c>
      <c r="H9" s="44">
        <v>84270</v>
      </c>
      <c r="I9" s="44">
        <v>83625</v>
      </c>
      <c r="J9" s="44">
        <v>83000</v>
      </c>
      <c r="K9" s="44">
        <v>82395</v>
      </c>
      <c r="L9" s="44">
        <v>81735</v>
      </c>
      <c r="M9" s="45">
        <v>81065</v>
      </c>
      <c r="N9" s="12">
        <v>839290</v>
      </c>
      <c r="O9" s="46">
        <v>1</v>
      </c>
    </row>
    <row r="10" spans="1:15">
      <c r="A10" s="9"/>
      <c r="B10" s="10" t="str">
        <f>$B$3</f>
        <v>Renovation plan B-2</v>
      </c>
      <c r="C10" s="42">
        <f>$C$3</f>
        <v>106250</v>
      </c>
      <c r="D10" s="43">
        <v>121065</v>
      </c>
      <c r="E10" s="44">
        <v>119900</v>
      </c>
      <c r="F10" s="44">
        <v>119565</v>
      </c>
      <c r="G10" s="44">
        <v>119220</v>
      </c>
      <c r="H10" s="44">
        <v>118905</v>
      </c>
      <c r="I10" s="44">
        <v>118570</v>
      </c>
      <c r="J10" s="44">
        <v>118215</v>
      </c>
      <c r="K10" s="44">
        <v>117880</v>
      </c>
      <c r="L10" s="44">
        <v>117510</v>
      </c>
      <c r="M10" s="45">
        <v>117190</v>
      </c>
      <c r="N10" s="12">
        <v>1188020</v>
      </c>
      <c r="O10" s="46">
        <v>1.4155059633738041</v>
      </c>
    </row>
    <row r="11" spans="1:15">
      <c r="A11" s="9"/>
      <c r="B11" s="108" t="s">
        <v>76</v>
      </c>
      <c r="C11" s="109"/>
      <c r="D11" s="47">
        <v>34335</v>
      </c>
      <c r="E11" s="48">
        <v>33790</v>
      </c>
      <c r="F11" s="48">
        <v>34075</v>
      </c>
      <c r="G11" s="48">
        <v>34350</v>
      </c>
      <c r="H11" s="48">
        <v>34635</v>
      </c>
      <c r="I11" s="48">
        <v>34945</v>
      </c>
      <c r="J11" s="48">
        <v>35215</v>
      </c>
      <c r="K11" s="48">
        <v>35485</v>
      </c>
      <c r="L11" s="48">
        <v>35775</v>
      </c>
      <c r="M11" s="49">
        <v>36125</v>
      </c>
      <c r="N11" s="50">
        <v>348730</v>
      </c>
      <c r="O11" s="46">
        <v>0.41550596337380402</v>
      </c>
    </row>
    <row r="12" spans="1:15">
      <c r="A12" s="9"/>
      <c r="B12" s="10" t="s">
        <v>77</v>
      </c>
      <c r="C12" s="51">
        <f>C9/C10</f>
        <v>0.6705882352941176</v>
      </c>
      <c r="D12" s="43">
        <v>81184.76470588235</v>
      </c>
      <c r="E12" s="44">
        <v>80403.529411764699</v>
      </c>
      <c r="F12" s="44">
        <v>80178.882352941175</v>
      </c>
      <c r="G12" s="44">
        <v>79947.529411764699</v>
      </c>
      <c r="H12" s="44">
        <v>79736.294117647049</v>
      </c>
      <c r="I12" s="44">
        <v>79511.647058823524</v>
      </c>
      <c r="J12" s="44">
        <v>79273.588235294112</v>
      </c>
      <c r="K12" s="44">
        <v>79048.941176470587</v>
      </c>
      <c r="L12" s="44">
        <v>78800.823529411762</v>
      </c>
      <c r="M12" s="45">
        <v>78586.235294117636</v>
      </c>
      <c r="N12" s="12">
        <v>796672.23529411759</v>
      </c>
      <c r="O12" s="46">
        <v>0.9492216460271391</v>
      </c>
    </row>
    <row r="13" spans="1:15">
      <c r="A13" s="9"/>
      <c r="B13" s="52" t="s">
        <v>78</v>
      </c>
      <c r="C13" s="114"/>
      <c r="D13" s="47">
        <v>-5545.2352941176505</v>
      </c>
      <c r="E13" s="48">
        <v>-5706.470588235301</v>
      </c>
      <c r="F13" s="48">
        <v>-5311.1176470588252</v>
      </c>
      <c r="G13" s="48">
        <v>-4922.470588235301</v>
      </c>
      <c r="H13" s="48">
        <v>-4533.7058823529514</v>
      </c>
      <c r="I13" s="48">
        <v>-4113.3529411764757</v>
      </c>
      <c r="J13" s="48">
        <v>-3726.4117647058883</v>
      </c>
      <c r="K13" s="48">
        <v>-3346.0588235294126</v>
      </c>
      <c r="L13" s="48">
        <v>-2934.1764705882379</v>
      </c>
      <c r="M13" s="49">
        <v>-2478.7647058823641</v>
      </c>
      <c r="N13" s="50">
        <v>-42617.764705882408</v>
      </c>
      <c r="O13" s="62">
        <v>-5.077835397286088E-2</v>
      </c>
    </row>
    <row r="14" spans="1:15">
      <c r="A14" s="9"/>
      <c r="B14" s="52" t="s">
        <v>79</v>
      </c>
      <c r="C14" s="53">
        <f>(C10-C9)/C10</f>
        <v>0.32941176470588235</v>
      </c>
      <c r="D14" s="47">
        <v>39880.235294117643</v>
      </c>
      <c r="E14" s="48">
        <v>39496.470588235294</v>
      </c>
      <c r="F14" s="48">
        <v>39386.117647058825</v>
      </c>
      <c r="G14" s="48">
        <v>39272.470588235294</v>
      </c>
      <c r="H14" s="48">
        <v>39168.705882352944</v>
      </c>
      <c r="I14" s="48">
        <v>39058.352941176468</v>
      </c>
      <c r="J14" s="48">
        <v>38941.411764705881</v>
      </c>
      <c r="K14" s="48">
        <v>38831.058823529413</v>
      </c>
      <c r="L14" s="48">
        <v>38709.176470588238</v>
      </c>
      <c r="M14" s="49">
        <v>38603.76470588235</v>
      </c>
      <c r="N14" s="50">
        <v>391347.76470588235</v>
      </c>
      <c r="O14" s="46">
        <v>0.46628431734666487</v>
      </c>
    </row>
    <row r="15" spans="1:15">
      <c r="A15" s="5"/>
      <c r="B15" s="6"/>
      <c r="C15" s="7"/>
      <c r="D15" s="43"/>
      <c r="E15" s="44"/>
      <c r="F15" s="44"/>
      <c r="G15" s="44"/>
      <c r="H15" s="44"/>
      <c r="I15" s="44"/>
      <c r="J15" s="44"/>
      <c r="K15" s="44"/>
      <c r="L15" s="44"/>
      <c r="M15" s="45"/>
      <c r="N15" s="8"/>
      <c r="O15" s="8"/>
    </row>
    <row r="16" spans="1:15">
      <c r="A16" s="9">
        <v>3</v>
      </c>
      <c r="B16" s="10" t="s">
        <v>5</v>
      </c>
      <c r="C16" s="42">
        <f>$C$2</f>
        <v>71250</v>
      </c>
      <c r="D16" s="43">
        <v>77735</v>
      </c>
      <c r="E16" s="44">
        <v>77155</v>
      </c>
      <c r="F16" s="44">
        <v>76575</v>
      </c>
      <c r="G16" s="44">
        <v>75985</v>
      </c>
      <c r="H16" s="44">
        <v>75415</v>
      </c>
      <c r="I16" s="44">
        <v>74795</v>
      </c>
      <c r="J16" s="44">
        <v>74225</v>
      </c>
      <c r="K16" s="44">
        <v>73635</v>
      </c>
      <c r="L16" s="44">
        <v>73045</v>
      </c>
      <c r="M16" s="45">
        <v>72435</v>
      </c>
      <c r="N16" s="12">
        <v>751000</v>
      </c>
      <c r="O16" s="46">
        <v>1</v>
      </c>
    </row>
    <row r="17" spans="1:15">
      <c r="A17" s="9"/>
      <c r="B17" s="10" t="str">
        <f>$B$3</f>
        <v>Renovation plan B-2</v>
      </c>
      <c r="C17" s="42">
        <f>$C$3</f>
        <v>106250</v>
      </c>
      <c r="D17" s="43">
        <v>113155</v>
      </c>
      <c r="E17" s="44">
        <v>111810</v>
      </c>
      <c r="F17" s="44">
        <v>111455</v>
      </c>
      <c r="G17" s="44">
        <v>111090</v>
      </c>
      <c r="H17" s="44">
        <v>110705</v>
      </c>
      <c r="I17" s="44">
        <v>110325</v>
      </c>
      <c r="J17" s="44">
        <v>109950</v>
      </c>
      <c r="K17" s="44">
        <v>109570</v>
      </c>
      <c r="L17" s="44">
        <v>109160</v>
      </c>
      <c r="M17" s="45">
        <v>108785</v>
      </c>
      <c r="N17" s="12">
        <v>1106005</v>
      </c>
      <c r="O17" s="46">
        <v>1.4727097203728363</v>
      </c>
    </row>
    <row r="18" spans="1:15">
      <c r="A18" s="9"/>
      <c r="B18" s="108" t="s">
        <v>76</v>
      </c>
      <c r="C18" s="109"/>
      <c r="D18" s="47">
        <v>35420</v>
      </c>
      <c r="E18" s="48">
        <v>34655</v>
      </c>
      <c r="F18" s="48">
        <v>34880</v>
      </c>
      <c r="G18" s="48">
        <v>35105</v>
      </c>
      <c r="H18" s="48">
        <v>35290</v>
      </c>
      <c r="I18" s="48">
        <v>35530</v>
      </c>
      <c r="J18" s="48">
        <v>35725</v>
      </c>
      <c r="K18" s="48">
        <v>35935</v>
      </c>
      <c r="L18" s="48">
        <v>36115</v>
      </c>
      <c r="M18" s="49">
        <v>36350</v>
      </c>
      <c r="N18" s="50">
        <v>355005</v>
      </c>
      <c r="O18" s="46">
        <v>0.47270972037283621</v>
      </c>
    </row>
    <row r="19" spans="1:15">
      <c r="A19" s="9"/>
      <c r="B19" s="10" t="s">
        <v>77</v>
      </c>
      <c r="C19" s="51">
        <f>C16/C17</f>
        <v>0.6705882352941176</v>
      </c>
      <c r="D19" s="43">
        <v>75880.411764705874</v>
      </c>
      <c r="E19" s="44">
        <v>74978.470588235286</v>
      </c>
      <c r="F19" s="44">
        <v>74740.411764705874</v>
      </c>
      <c r="G19" s="44">
        <v>74495.647058823524</v>
      </c>
      <c r="H19" s="44">
        <v>74237.470588235286</v>
      </c>
      <c r="I19" s="44">
        <v>73982.647058823524</v>
      </c>
      <c r="J19" s="44">
        <v>73731.176470588223</v>
      </c>
      <c r="K19" s="44">
        <v>73476.352941176461</v>
      </c>
      <c r="L19" s="44">
        <v>73201.411764705874</v>
      </c>
      <c r="M19" s="45">
        <v>72949.941176470587</v>
      </c>
      <c r="N19" s="12">
        <v>741673.9411764706</v>
      </c>
      <c r="O19" s="46">
        <v>0.98758181248531374</v>
      </c>
    </row>
    <row r="20" spans="1:15">
      <c r="A20" s="9"/>
      <c r="B20" s="52" t="s">
        <v>78</v>
      </c>
      <c r="C20" s="114"/>
      <c r="D20" s="47">
        <v>-1854.5882352941262</v>
      </c>
      <c r="E20" s="48">
        <v>-2176.5294117647136</v>
      </c>
      <c r="F20" s="48">
        <v>-1834.5882352941262</v>
      </c>
      <c r="G20" s="48">
        <v>-1489.3529411764757</v>
      </c>
      <c r="H20" s="48">
        <v>-1177.5294117647136</v>
      </c>
      <c r="I20" s="48">
        <v>-812.35294117647572</v>
      </c>
      <c r="J20" s="48">
        <v>-493.82352941177669</v>
      </c>
      <c r="K20" s="48">
        <v>-158.64705882353883</v>
      </c>
      <c r="L20" s="48">
        <v>156.41176470587379</v>
      </c>
      <c r="M20" s="49">
        <v>514.94117647058738</v>
      </c>
      <c r="N20" s="50">
        <v>-9326.0588235294854</v>
      </c>
      <c r="O20" s="62">
        <v>-1.2418187514686398E-2</v>
      </c>
    </row>
    <row r="21" spans="1:15">
      <c r="A21" s="9"/>
      <c r="B21" s="52" t="s">
        <v>79</v>
      </c>
      <c r="C21" s="53">
        <f>(C17-C16)/C17</f>
        <v>0.32941176470588235</v>
      </c>
      <c r="D21" s="47">
        <v>37274.588235294119</v>
      </c>
      <c r="E21" s="48">
        <v>36831.529411764706</v>
      </c>
      <c r="F21" s="48">
        <v>36714.588235294119</v>
      </c>
      <c r="G21" s="48">
        <v>36594.352941176468</v>
      </c>
      <c r="H21" s="48">
        <v>36467.529411764706</v>
      </c>
      <c r="I21" s="48">
        <v>36342.352941176468</v>
      </c>
      <c r="J21" s="48">
        <v>36218.823529411762</v>
      </c>
      <c r="K21" s="48">
        <v>36093.647058823532</v>
      </c>
      <c r="L21" s="48">
        <v>35958.588235294119</v>
      </c>
      <c r="M21" s="49">
        <v>35835.058823529413</v>
      </c>
      <c r="N21" s="50">
        <v>364331.0588235294</v>
      </c>
      <c r="O21" s="46">
        <v>0.48512790788752252</v>
      </c>
    </row>
    <row r="22" spans="1:15">
      <c r="A22" s="9"/>
      <c r="B22" s="10"/>
      <c r="C22" s="11"/>
      <c r="D22" s="43"/>
      <c r="E22" s="44"/>
      <c r="F22" s="44"/>
      <c r="G22" s="44"/>
      <c r="H22" s="44"/>
      <c r="I22" s="44"/>
      <c r="J22" s="44"/>
      <c r="K22" s="44"/>
      <c r="L22" s="44"/>
      <c r="M22" s="45"/>
      <c r="N22" s="12"/>
      <c r="O22" s="12"/>
    </row>
    <row r="23" spans="1:15">
      <c r="A23" s="9">
        <v>4</v>
      </c>
      <c r="B23" s="10" t="s">
        <v>6</v>
      </c>
      <c r="C23" s="42">
        <f>$C$2</f>
        <v>71250</v>
      </c>
      <c r="D23" s="43">
        <v>72145</v>
      </c>
      <c r="E23" s="44">
        <v>71645</v>
      </c>
      <c r="F23" s="44">
        <v>71075</v>
      </c>
      <c r="G23" s="44">
        <v>70525</v>
      </c>
      <c r="H23" s="44">
        <v>69985</v>
      </c>
      <c r="I23" s="44">
        <v>69440</v>
      </c>
      <c r="J23" s="44">
        <v>68885</v>
      </c>
      <c r="K23" s="44">
        <v>68315</v>
      </c>
      <c r="L23" s="44">
        <v>67750</v>
      </c>
      <c r="M23" s="45">
        <v>67205</v>
      </c>
      <c r="N23" s="12">
        <v>696970</v>
      </c>
      <c r="O23" s="46">
        <v>1</v>
      </c>
    </row>
    <row r="24" spans="1:15">
      <c r="A24" s="9"/>
      <c r="B24" s="10" t="str">
        <f>$B$3</f>
        <v>Renovation plan B-2</v>
      </c>
      <c r="C24" s="42">
        <f>$C$3</f>
        <v>106250</v>
      </c>
      <c r="D24" s="43">
        <v>105370</v>
      </c>
      <c r="E24" s="44">
        <v>104095</v>
      </c>
      <c r="F24" s="44">
        <v>103765</v>
      </c>
      <c r="G24" s="44">
        <v>103415</v>
      </c>
      <c r="H24" s="44">
        <v>103040</v>
      </c>
      <c r="I24" s="44">
        <v>102670</v>
      </c>
      <c r="J24" s="44">
        <v>102310</v>
      </c>
      <c r="K24" s="44">
        <v>101940</v>
      </c>
      <c r="L24" s="44">
        <v>101555</v>
      </c>
      <c r="M24" s="45">
        <v>101210</v>
      </c>
      <c r="N24" s="12">
        <v>1029370</v>
      </c>
      <c r="O24" s="46">
        <v>1.4769215317732471</v>
      </c>
    </row>
    <row r="25" spans="1:15">
      <c r="A25" s="9"/>
      <c r="B25" s="108" t="s">
        <v>76</v>
      </c>
      <c r="C25" s="109"/>
      <c r="D25" s="47">
        <v>33225</v>
      </c>
      <c r="E25" s="48">
        <v>32450</v>
      </c>
      <c r="F25" s="48">
        <v>32690</v>
      </c>
      <c r="G25" s="48">
        <v>32890</v>
      </c>
      <c r="H25" s="48">
        <v>33055</v>
      </c>
      <c r="I25" s="48">
        <v>33230</v>
      </c>
      <c r="J25" s="48">
        <v>33425</v>
      </c>
      <c r="K25" s="48">
        <v>33625</v>
      </c>
      <c r="L25" s="48">
        <v>33805</v>
      </c>
      <c r="M25" s="49">
        <v>34005</v>
      </c>
      <c r="N25" s="50">
        <v>332400</v>
      </c>
      <c r="O25" s="46">
        <v>0.47692153177324703</v>
      </c>
    </row>
    <row r="26" spans="1:15">
      <c r="A26" s="9"/>
      <c r="B26" s="10" t="s">
        <v>77</v>
      </c>
      <c r="C26" s="51">
        <f>C23/C24</f>
        <v>0.6705882352941176</v>
      </c>
      <c r="D26" s="43">
        <v>70659.882352941175</v>
      </c>
      <c r="E26" s="44">
        <v>69804.882352941175</v>
      </c>
      <c r="F26" s="44">
        <v>69583.588235294112</v>
      </c>
      <c r="G26" s="44">
        <v>69348.882352941175</v>
      </c>
      <c r="H26" s="44">
        <v>69097.411764705874</v>
      </c>
      <c r="I26" s="44">
        <v>68849.294117647049</v>
      </c>
      <c r="J26" s="44">
        <v>68607.882352941175</v>
      </c>
      <c r="K26" s="44">
        <v>68359.76470588235</v>
      </c>
      <c r="L26" s="44">
        <v>68101.588235294112</v>
      </c>
      <c r="M26" s="45">
        <v>67870.235294117636</v>
      </c>
      <c r="N26" s="12">
        <v>690283.41176470567</v>
      </c>
      <c r="O26" s="46">
        <v>0.99040620365970655</v>
      </c>
    </row>
    <row r="27" spans="1:15">
      <c r="A27" s="9"/>
      <c r="B27" s="52" t="s">
        <v>78</v>
      </c>
      <c r="C27" s="114"/>
      <c r="D27" s="47">
        <v>-1485.1176470588252</v>
      </c>
      <c r="E27" s="48">
        <v>-1840.1176470588252</v>
      </c>
      <c r="F27" s="48">
        <v>-1491.4117647058883</v>
      </c>
      <c r="G27" s="48">
        <v>-1176.1176470588252</v>
      </c>
      <c r="H27" s="48">
        <v>-887.58823529412621</v>
      </c>
      <c r="I27" s="48">
        <v>-590.70588235295145</v>
      </c>
      <c r="J27" s="48">
        <v>-277.11764705882524</v>
      </c>
      <c r="K27" s="48">
        <v>44.764705882349517</v>
      </c>
      <c r="L27" s="48">
        <v>351.58823529411166</v>
      </c>
      <c r="M27" s="49">
        <v>665.23529411763593</v>
      </c>
      <c r="N27" s="50">
        <v>-6686.5882352941699</v>
      </c>
      <c r="O27" s="62">
        <v>-9.5937963402932258E-3</v>
      </c>
    </row>
    <row r="28" spans="1:15">
      <c r="A28" s="9"/>
      <c r="B28" s="52" t="s">
        <v>79</v>
      </c>
      <c r="C28" s="53">
        <f>(C24-C23)/C24</f>
        <v>0.32941176470588235</v>
      </c>
      <c r="D28" s="47">
        <v>34710.117647058825</v>
      </c>
      <c r="E28" s="48">
        <v>34290.117647058825</v>
      </c>
      <c r="F28" s="48">
        <v>34181.411764705881</v>
      </c>
      <c r="G28" s="48">
        <v>34066.117647058825</v>
      </c>
      <c r="H28" s="48">
        <v>33942.588235294119</v>
      </c>
      <c r="I28" s="48">
        <v>33820.705882352944</v>
      </c>
      <c r="J28" s="48">
        <v>33702.117647058825</v>
      </c>
      <c r="K28" s="48">
        <v>33580.235294117643</v>
      </c>
      <c r="L28" s="48">
        <v>33453.411764705881</v>
      </c>
      <c r="M28" s="49">
        <v>33339.76470588235</v>
      </c>
      <c r="N28" s="50">
        <v>339086.58823529416</v>
      </c>
      <c r="O28" s="46">
        <v>0.48651532811354026</v>
      </c>
    </row>
    <row r="29" spans="1:15">
      <c r="A29" s="9"/>
      <c r="B29" s="10"/>
      <c r="C29" s="42"/>
      <c r="D29" s="43"/>
      <c r="E29" s="44"/>
      <c r="F29" s="44"/>
      <c r="G29" s="44"/>
      <c r="H29" s="44"/>
      <c r="I29" s="44"/>
      <c r="J29" s="44"/>
      <c r="K29" s="44"/>
      <c r="L29" s="44"/>
      <c r="M29" s="45"/>
      <c r="N29" s="12"/>
      <c r="O29" s="12"/>
    </row>
    <row r="30" spans="1:15">
      <c r="A30" s="9">
        <v>5</v>
      </c>
      <c r="B30" s="10" t="s">
        <v>7</v>
      </c>
      <c r="C30" s="42">
        <f>$C$2</f>
        <v>71250</v>
      </c>
      <c r="D30" s="43">
        <v>70360</v>
      </c>
      <c r="E30" s="44">
        <v>69845</v>
      </c>
      <c r="F30" s="44">
        <v>69330</v>
      </c>
      <c r="G30" s="44">
        <v>68790</v>
      </c>
      <c r="H30" s="44">
        <v>68255</v>
      </c>
      <c r="I30" s="44">
        <v>67720</v>
      </c>
      <c r="J30" s="44">
        <v>67175</v>
      </c>
      <c r="K30" s="44">
        <v>66655</v>
      </c>
      <c r="L30" s="44">
        <v>66140</v>
      </c>
      <c r="M30" s="45">
        <v>65585</v>
      </c>
      <c r="N30" s="12">
        <v>679855</v>
      </c>
      <c r="O30" s="46">
        <v>1</v>
      </c>
    </row>
    <row r="31" spans="1:15">
      <c r="A31" s="9"/>
      <c r="B31" s="10" t="str">
        <f>$B$3</f>
        <v>Renovation plan B-2</v>
      </c>
      <c r="C31" s="42">
        <f>$C$3</f>
        <v>106250</v>
      </c>
      <c r="D31" s="43">
        <v>101825</v>
      </c>
      <c r="E31" s="44">
        <v>100615</v>
      </c>
      <c r="F31" s="44">
        <v>100265</v>
      </c>
      <c r="G31" s="44">
        <v>99945</v>
      </c>
      <c r="H31" s="44">
        <v>99580</v>
      </c>
      <c r="I31" s="44">
        <v>99265</v>
      </c>
      <c r="J31" s="44">
        <v>98925</v>
      </c>
      <c r="K31" s="44">
        <v>98570</v>
      </c>
      <c r="L31" s="44">
        <v>98235</v>
      </c>
      <c r="M31" s="45">
        <v>97850</v>
      </c>
      <c r="N31" s="12">
        <v>995075</v>
      </c>
      <c r="O31" s="46">
        <v>1.4636576917136743</v>
      </c>
    </row>
    <row r="32" spans="1:15">
      <c r="A32" s="9"/>
      <c r="B32" s="108" t="s">
        <v>76</v>
      </c>
      <c r="C32" s="109"/>
      <c r="D32" s="47">
        <v>31465</v>
      </c>
      <c r="E32" s="48">
        <v>30770</v>
      </c>
      <c r="F32" s="48">
        <v>30935</v>
      </c>
      <c r="G32" s="48">
        <v>31155</v>
      </c>
      <c r="H32" s="48">
        <v>31325</v>
      </c>
      <c r="I32" s="48">
        <v>31545</v>
      </c>
      <c r="J32" s="48">
        <v>31750</v>
      </c>
      <c r="K32" s="48">
        <v>31915</v>
      </c>
      <c r="L32" s="48">
        <v>32095</v>
      </c>
      <c r="M32" s="49">
        <v>32265</v>
      </c>
      <c r="N32" s="50">
        <v>315220</v>
      </c>
      <c r="O32" s="46">
        <v>0.46365769171367421</v>
      </c>
    </row>
    <row r="33" spans="1:15">
      <c r="A33" s="9"/>
      <c r="B33" s="10" t="s">
        <v>77</v>
      </c>
      <c r="C33" s="51">
        <f>C30/C31</f>
        <v>0.6705882352941176</v>
      </c>
      <c r="D33" s="43">
        <v>68282.647058823524</v>
      </c>
      <c r="E33" s="44">
        <v>67471.235294117636</v>
      </c>
      <c r="F33" s="44">
        <v>67236.529411764699</v>
      </c>
      <c r="G33" s="44">
        <v>67021.941176470587</v>
      </c>
      <c r="H33" s="44">
        <v>66777.176470588223</v>
      </c>
      <c r="I33" s="44">
        <v>66565.941176470587</v>
      </c>
      <c r="J33" s="44">
        <v>66337.941176470587</v>
      </c>
      <c r="K33" s="44">
        <v>66099.882352941175</v>
      </c>
      <c r="L33" s="44">
        <v>65875.235294117636</v>
      </c>
      <c r="M33" s="45">
        <v>65617.058823529413</v>
      </c>
      <c r="N33" s="12">
        <v>667285.5882352941</v>
      </c>
      <c r="O33" s="46">
        <v>0.98151162856093443</v>
      </c>
    </row>
    <row r="34" spans="1:15">
      <c r="A34" s="9"/>
      <c r="B34" s="52" t="s">
        <v>78</v>
      </c>
      <c r="C34" s="114"/>
      <c r="D34" s="47">
        <v>-2077.3529411764757</v>
      </c>
      <c r="E34" s="48">
        <v>-2373.7647058823641</v>
      </c>
      <c r="F34" s="48">
        <v>-2093.470588235301</v>
      </c>
      <c r="G34" s="48">
        <v>-1768.0588235294126</v>
      </c>
      <c r="H34" s="48">
        <v>-1477.8235294117767</v>
      </c>
      <c r="I34" s="48">
        <v>-1154.0588235294126</v>
      </c>
      <c r="J34" s="48">
        <v>-837.05882352941262</v>
      </c>
      <c r="K34" s="48">
        <v>-555.11764705882524</v>
      </c>
      <c r="L34" s="48">
        <v>-264.76470588236407</v>
      </c>
      <c r="M34" s="49">
        <v>32.058823529412621</v>
      </c>
      <c r="N34" s="50">
        <v>-12569.411764705932</v>
      </c>
      <c r="O34" s="62">
        <v>-1.8488371439065582E-2</v>
      </c>
    </row>
    <row r="35" spans="1:15">
      <c r="A35" s="9"/>
      <c r="B35" s="52" t="s">
        <v>79</v>
      </c>
      <c r="C35" s="53">
        <f>(C31-C30)/C31</f>
        <v>0.32941176470588235</v>
      </c>
      <c r="D35" s="47">
        <v>33542.352941176468</v>
      </c>
      <c r="E35" s="48">
        <v>33143.76470588235</v>
      </c>
      <c r="F35" s="48">
        <v>33028.470588235294</v>
      </c>
      <c r="G35" s="48">
        <v>32923.058823529413</v>
      </c>
      <c r="H35" s="48">
        <v>32802.823529411762</v>
      </c>
      <c r="I35" s="48">
        <v>32699.058823529413</v>
      </c>
      <c r="J35" s="48">
        <v>32587.058823529413</v>
      </c>
      <c r="K35" s="48">
        <v>32470.117647058822</v>
      </c>
      <c r="L35" s="48">
        <v>32359.764705882353</v>
      </c>
      <c r="M35" s="49">
        <v>32232.941176470587</v>
      </c>
      <c r="N35" s="50">
        <v>327789.41176470584</v>
      </c>
      <c r="O35" s="46">
        <v>0.48214606315273967</v>
      </c>
    </row>
    <row r="36" spans="1:15">
      <c r="A36" s="9"/>
      <c r="B36" s="10"/>
      <c r="C36" s="42"/>
      <c r="D36" s="43"/>
      <c r="E36" s="44"/>
      <c r="F36" s="44"/>
      <c r="G36" s="44"/>
      <c r="H36" s="44"/>
      <c r="I36" s="44"/>
      <c r="J36" s="44"/>
      <c r="K36" s="44"/>
      <c r="L36" s="44"/>
      <c r="M36" s="45"/>
      <c r="N36" s="12"/>
      <c r="O36" s="12"/>
    </row>
    <row r="37" spans="1:15">
      <c r="A37" s="9">
        <v>6</v>
      </c>
      <c r="B37" s="10" t="s">
        <v>8</v>
      </c>
      <c r="C37" s="42">
        <f>$C$2</f>
        <v>71250</v>
      </c>
      <c r="D37" s="43">
        <v>74335</v>
      </c>
      <c r="E37" s="44">
        <v>73775</v>
      </c>
      <c r="F37" s="44">
        <v>73215</v>
      </c>
      <c r="G37" s="44">
        <v>72645</v>
      </c>
      <c r="H37" s="44">
        <v>72110</v>
      </c>
      <c r="I37" s="44">
        <v>71565</v>
      </c>
      <c r="J37" s="44">
        <v>70965</v>
      </c>
      <c r="K37" s="44">
        <v>70410</v>
      </c>
      <c r="L37" s="44">
        <v>69850</v>
      </c>
      <c r="M37" s="45">
        <v>69270</v>
      </c>
      <c r="N37" s="12">
        <v>718140</v>
      </c>
      <c r="O37" s="46">
        <v>1</v>
      </c>
    </row>
    <row r="38" spans="1:15">
      <c r="A38" s="9"/>
      <c r="B38" s="10" t="str">
        <f>$B$3</f>
        <v>Renovation plan B-2</v>
      </c>
      <c r="C38" s="42">
        <f>$C$3</f>
        <v>106250</v>
      </c>
      <c r="D38" s="43">
        <v>109860</v>
      </c>
      <c r="E38" s="44">
        <v>108525</v>
      </c>
      <c r="F38" s="44">
        <v>108175</v>
      </c>
      <c r="G38" s="44">
        <v>107795</v>
      </c>
      <c r="H38" s="44">
        <v>107425</v>
      </c>
      <c r="I38" s="44">
        <v>107035</v>
      </c>
      <c r="J38" s="44">
        <v>106650</v>
      </c>
      <c r="K38" s="44">
        <v>106270</v>
      </c>
      <c r="L38" s="44">
        <v>105890</v>
      </c>
      <c r="M38" s="45">
        <v>105480</v>
      </c>
      <c r="N38" s="12">
        <v>1073105</v>
      </c>
      <c r="O38" s="46">
        <v>1.4942838443757485</v>
      </c>
    </row>
    <row r="39" spans="1:15">
      <c r="A39" s="9"/>
      <c r="B39" s="108" t="s">
        <v>76</v>
      </c>
      <c r="C39" s="109"/>
      <c r="D39" s="47">
        <v>35525</v>
      </c>
      <c r="E39" s="48">
        <v>34750</v>
      </c>
      <c r="F39" s="48">
        <v>34960</v>
      </c>
      <c r="G39" s="48">
        <v>35150</v>
      </c>
      <c r="H39" s="48">
        <v>35315</v>
      </c>
      <c r="I39" s="48">
        <v>35470</v>
      </c>
      <c r="J39" s="48">
        <v>35685</v>
      </c>
      <c r="K39" s="48">
        <v>35860</v>
      </c>
      <c r="L39" s="48">
        <v>36040</v>
      </c>
      <c r="M39" s="49">
        <v>36210</v>
      </c>
      <c r="N39" s="50">
        <v>354965</v>
      </c>
      <c r="O39" s="46">
        <v>0.49428384437574846</v>
      </c>
    </row>
    <row r="40" spans="1:15">
      <c r="A40" s="9"/>
      <c r="B40" s="10" t="s">
        <v>77</v>
      </c>
      <c r="C40" s="51">
        <f>C37/C38</f>
        <v>0.6705882352941176</v>
      </c>
      <c r="D40" s="43">
        <v>73670.823529411762</v>
      </c>
      <c r="E40" s="44">
        <v>72775.588235294112</v>
      </c>
      <c r="F40" s="44">
        <v>72540.882352941175</v>
      </c>
      <c r="G40" s="44">
        <v>72286.058823529413</v>
      </c>
      <c r="H40" s="44">
        <v>72037.941176470587</v>
      </c>
      <c r="I40" s="44">
        <v>71776.411764705874</v>
      </c>
      <c r="J40" s="44">
        <v>71518.235294117636</v>
      </c>
      <c r="K40" s="44">
        <v>71263.411764705874</v>
      </c>
      <c r="L40" s="44">
        <v>71008.588235294112</v>
      </c>
      <c r="M40" s="45">
        <v>70733.647058823524</v>
      </c>
      <c r="N40" s="12">
        <v>719611.58823529398</v>
      </c>
      <c r="O40" s="46">
        <v>1.002049166228443</v>
      </c>
    </row>
    <row r="41" spans="1:15">
      <c r="A41" s="9"/>
      <c r="B41" s="52" t="s">
        <v>78</v>
      </c>
      <c r="C41" s="114"/>
      <c r="D41" s="47">
        <v>-664.17647058823786</v>
      </c>
      <c r="E41" s="48">
        <v>-999.41176470588834</v>
      </c>
      <c r="F41" s="48">
        <v>-674.11764705882524</v>
      </c>
      <c r="G41" s="48">
        <v>-358.94117647058738</v>
      </c>
      <c r="H41" s="48">
        <v>-72.058823529412621</v>
      </c>
      <c r="I41" s="48">
        <v>211.41176470587379</v>
      </c>
      <c r="J41" s="48">
        <v>553.23529411763593</v>
      </c>
      <c r="K41" s="48">
        <v>853.41176470587379</v>
      </c>
      <c r="L41" s="48">
        <v>1158.5882352941117</v>
      </c>
      <c r="M41" s="49">
        <v>1463.6470588235243</v>
      </c>
      <c r="N41" s="50">
        <v>1471.588235294068</v>
      </c>
      <c r="O41" s="46">
        <v>2.0491662284430165E-3</v>
      </c>
    </row>
    <row r="42" spans="1:15">
      <c r="A42" s="9"/>
      <c r="B42" s="52" t="s">
        <v>79</v>
      </c>
      <c r="C42" s="53">
        <f>(C38-C37)/C38</f>
        <v>0.32941176470588235</v>
      </c>
      <c r="D42" s="47">
        <v>36189.176470588238</v>
      </c>
      <c r="E42" s="48">
        <v>35749.411764705881</v>
      </c>
      <c r="F42" s="48">
        <v>35634.117647058825</v>
      </c>
      <c r="G42" s="48">
        <v>35508.941176470587</v>
      </c>
      <c r="H42" s="48">
        <v>35387.058823529413</v>
      </c>
      <c r="I42" s="48">
        <v>35258.588235294119</v>
      </c>
      <c r="J42" s="48">
        <v>35131.76470588235</v>
      </c>
      <c r="K42" s="48">
        <v>35006.588235294119</v>
      </c>
      <c r="L42" s="48">
        <v>34881.411764705881</v>
      </c>
      <c r="M42" s="49">
        <v>34746.352941176468</v>
      </c>
      <c r="N42" s="50">
        <v>353493.4117647059</v>
      </c>
      <c r="O42" s="46">
        <v>0.49223467814730543</v>
      </c>
    </row>
    <row r="43" spans="1:15">
      <c r="A43" s="9"/>
      <c r="B43" s="10"/>
      <c r="C43" s="42"/>
      <c r="D43" s="43"/>
      <c r="E43" s="44"/>
      <c r="F43" s="44"/>
      <c r="G43" s="44"/>
      <c r="H43" s="44"/>
      <c r="I43" s="44"/>
      <c r="J43" s="44"/>
      <c r="K43" s="44"/>
      <c r="L43" s="44"/>
      <c r="M43" s="45"/>
      <c r="N43" s="12"/>
      <c r="O43" s="12"/>
    </row>
    <row r="44" spans="1:15">
      <c r="A44" s="9">
        <v>7</v>
      </c>
      <c r="B44" s="10" t="s">
        <v>9</v>
      </c>
      <c r="C44" s="42">
        <f>$C$2</f>
        <v>71250</v>
      </c>
      <c r="D44" s="43">
        <v>71900</v>
      </c>
      <c r="E44" s="44">
        <v>71350</v>
      </c>
      <c r="F44" s="44">
        <v>70815</v>
      </c>
      <c r="G44" s="44">
        <v>70280</v>
      </c>
      <c r="H44" s="44">
        <v>69730</v>
      </c>
      <c r="I44" s="44">
        <v>69180</v>
      </c>
      <c r="J44" s="44">
        <v>68640</v>
      </c>
      <c r="K44" s="44">
        <v>68110</v>
      </c>
      <c r="L44" s="44">
        <v>67545</v>
      </c>
      <c r="M44" s="45">
        <v>66995</v>
      </c>
      <c r="N44" s="12">
        <v>694545</v>
      </c>
      <c r="O44" s="46">
        <v>1</v>
      </c>
    </row>
    <row r="45" spans="1:15">
      <c r="A45" s="9"/>
      <c r="B45" s="10" t="str">
        <f>$B$3</f>
        <v>Renovation plan B-2</v>
      </c>
      <c r="C45" s="42">
        <f>$C$3</f>
        <v>106250</v>
      </c>
      <c r="D45" s="43">
        <v>105230</v>
      </c>
      <c r="E45" s="44">
        <v>104025</v>
      </c>
      <c r="F45" s="44">
        <v>103705</v>
      </c>
      <c r="G45" s="44">
        <v>103360</v>
      </c>
      <c r="H45" s="44">
        <v>102975</v>
      </c>
      <c r="I45" s="44">
        <v>102645</v>
      </c>
      <c r="J45" s="44">
        <v>102300</v>
      </c>
      <c r="K45" s="44">
        <v>101930</v>
      </c>
      <c r="L45" s="44">
        <v>101585</v>
      </c>
      <c r="M45" s="45">
        <v>101225</v>
      </c>
      <c r="N45" s="12">
        <v>1028980</v>
      </c>
      <c r="O45" s="46">
        <v>1.4815166763852594</v>
      </c>
    </row>
    <row r="46" spans="1:15">
      <c r="A46" s="9"/>
      <c r="B46" s="108" t="s">
        <v>76</v>
      </c>
      <c r="C46" s="109"/>
      <c r="D46" s="47">
        <v>33330</v>
      </c>
      <c r="E46" s="48">
        <v>32675</v>
      </c>
      <c r="F46" s="48">
        <v>32890</v>
      </c>
      <c r="G46" s="48">
        <v>33080</v>
      </c>
      <c r="H46" s="48">
        <v>33245</v>
      </c>
      <c r="I46" s="48">
        <v>33465</v>
      </c>
      <c r="J46" s="48">
        <v>33660</v>
      </c>
      <c r="K46" s="48">
        <v>33820</v>
      </c>
      <c r="L46" s="48">
        <v>34040</v>
      </c>
      <c r="M46" s="49">
        <v>34230</v>
      </c>
      <c r="N46" s="50">
        <v>334435</v>
      </c>
      <c r="O46" s="46">
        <v>0.48151667638525941</v>
      </c>
    </row>
    <row r="47" spans="1:15">
      <c r="A47" s="9"/>
      <c r="B47" s="10" t="s">
        <v>77</v>
      </c>
      <c r="C47" s="51">
        <f>C44/C45</f>
        <v>0.6705882352941176</v>
      </c>
      <c r="D47" s="43">
        <v>70566</v>
      </c>
      <c r="E47" s="44">
        <v>69757.941176470587</v>
      </c>
      <c r="F47" s="44">
        <v>69543.352941176461</v>
      </c>
      <c r="G47" s="44">
        <v>69312</v>
      </c>
      <c r="H47" s="44">
        <v>69053.823529411762</v>
      </c>
      <c r="I47" s="44">
        <v>68832.529411764699</v>
      </c>
      <c r="J47" s="44">
        <v>68601.176470588223</v>
      </c>
      <c r="K47" s="44">
        <v>68353.058823529413</v>
      </c>
      <c r="L47" s="44">
        <v>68121.705882352937</v>
      </c>
      <c r="M47" s="45">
        <v>67880.294117647049</v>
      </c>
      <c r="N47" s="12">
        <v>690021.88235294097</v>
      </c>
      <c r="O47" s="46">
        <v>0.99348765357599722</v>
      </c>
    </row>
    <row r="48" spans="1:15">
      <c r="A48" s="9"/>
      <c r="B48" s="52" t="s">
        <v>78</v>
      </c>
      <c r="C48" s="114"/>
      <c r="D48" s="47">
        <v>-1334</v>
      </c>
      <c r="E48" s="48">
        <v>-1592.0588235294126</v>
      </c>
      <c r="F48" s="48">
        <v>-1271.6470588235388</v>
      </c>
      <c r="G48" s="48">
        <v>-968</v>
      </c>
      <c r="H48" s="48">
        <v>-676.17647058823786</v>
      </c>
      <c r="I48" s="48">
        <v>-347.47058823530097</v>
      </c>
      <c r="J48" s="48">
        <v>-38.82352941177669</v>
      </c>
      <c r="K48" s="48">
        <v>243.05882352941262</v>
      </c>
      <c r="L48" s="48">
        <v>576.7058823529369</v>
      </c>
      <c r="M48" s="49">
        <v>885.29411764704855</v>
      </c>
      <c r="N48" s="50">
        <v>-4523.1176470588689</v>
      </c>
      <c r="O48" s="62">
        <v>-6.5123464240025757E-3</v>
      </c>
    </row>
    <row r="49" spans="1:15">
      <c r="A49" s="9"/>
      <c r="B49" s="52" t="s">
        <v>79</v>
      </c>
      <c r="C49" s="53">
        <f>(C45-C44)/C45</f>
        <v>0.32941176470588235</v>
      </c>
      <c r="D49" s="47">
        <v>34664</v>
      </c>
      <c r="E49" s="48">
        <v>34267.058823529413</v>
      </c>
      <c r="F49" s="48">
        <v>34161.647058823532</v>
      </c>
      <c r="G49" s="48">
        <v>34048</v>
      </c>
      <c r="H49" s="48">
        <v>33921.176470588238</v>
      </c>
      <c r="I49" s="48">
        <v>33812.470588235294</v>
      </c>
      <c r="J49" s="48">
        <v>33698.823529411762</v>
      </c>
      <c r="K49" s="48">
        <v>33576.941176470587</v>
      </c>
      <c r="L49" s="48">
        <v>33463.294117647056</v>
      </c>
      <c r="M49" s="49">
        <v>33344.705882352944</v>
      </c>
      <c r="N49" s="50">
        <v>338958.11764705885</v>
      </c>
      <c r="O49" s="46">
        <v>0.48802902280926197</v>
      </c>
    </row>
    <row r="50" spans="1:15">
      <c r="A50" s="9"/>
      <c r="B50" s="10"/>
      <c r="C50" s="42"/>
      <c r="D50" s="43"/>
      <c r="E50" s="44"/>
      <c r="F50" s="44"/>
      <c r="G50" s="44"/>
      <c r="H50" s="44"/>
      <c r="I50" s="44"/>
      <c r="J50" s="44"/>
      <c r="K50" s="44"/>
      <c r="L50" s="44"/>
      <c r="M50" s="45"/>
      <c r="N50" s="12"/>
      <c r="O50" s="12"/>
    </row>
    <row r="51" spans="1:15">
      <c r="A51" s="9">
        <v>8</v>
      </c>
      <c r="B51" s="10" t="s">
        <v>10</v>
      </c>
      <c r="C51" s="42">
        <f>$C$2</f>
        <v>71250</v>
      </c>
      <c r="D51" s="43">
        <v>72940</v>
      </c>
      <c r="E51" s="44">
        <v>72370</v>
      </c>
      <c r="F51" s="44">
        <v>71825</v>
      </c>
      <c r="G51" s="44">
        <v>71305</v>
      </c>
      <c r="H51" s="44">
        <v>70755</v>
      </c>
      <c r="I51" s="44">
        <v>70210</v>
      </c>
      <c r="J51" s="44">
        <v>69675</v>
      </c>
      <c r="K51" s="44">
        <v>69110</v>
      </c>
      <c r="L51" s="44">
        <v>68560</v>
      </c>
      <c r="M51" s="45">
        <v>68025</v>
      </c>
      <c r="N51" s="12">
        <v>704775</v>
      </c>
      <c r="O51" s="46">
        <v>1</v>
      </c>
    </row>
    <row r="52" spans="1:15">
      <c r="A52" s="9"/>
      <c r="B52" s="10" t="str">
        <f>$B$3</f>
        <v>Renovation plan B-2</v>
      </c>
      <c r="C52" s="42">
        <f>$C$3</f>
        <v>106250</v>
      </c>
      <c r="D52" s="43">
        <v>106610</v>
      </c>
      <c r="E52" s="44">
        <v>105335</v>
      </c>
      <c r="F52" s="44">
        <v>104990</v>
      </c>
      <c r="G52" s="44">
        <v>104600</v>
      </c>
      <c r="H52" s="44">
        <v>104225</v>
      </c>
      <c r="I52" s="44">
        <v>103880</v>
      </c>
      <c r="J52" s="44">
        <v>103520</v>
      </c>
      <c r="K52" s="44">
        <v>103165</v>
      </c>
      <c r="L52" s="44">
        <v>102815</v>
      </c>
      <c r="M52" s="45">
        <v>102420</v>
      </c>
      <c r="N52" s="12">
        <v>1041560</v>
      </c>
      <c r="O52" s="46">
        <v>1.4778617289205775</v>
      </c>
    </row>
    <row r="53" spans="1:15">
      <c r="A53" s="9"/>
      <c r="B53" s="108" t="s">
        <v>76</v>
      </c>
      <c r="C53" s="109"/>
      <c r="D53" s="47">
        <v>33670</v>
      </c>
      <c r="E53" s="48">
        <v>32965</v>
      </c>
      <c r="F53" s="48">
        <v>33165</v>
      </c>
      <c r="G53" s="48">
        <v>33295</v>
      </c>
      <c r="H53" s="48">
        <v>33470</v>
      </c>
      <c r="I53" s="48">
        <v>33670</v>
      </c>
      <c r="J53" s="48">
        <v>33845</v>
      </c>
      <c r="K53" s="48">
        <v>34055</v>
      </c>
      <c r="L53" s="48">
        <v>34255</v>
      </c>
      <c r="M53" s="49">
        <v>34395</v>
      </c>
      <c r="N53" s="50">
        <v>336785</v>
      </c>
      <c r="O53" s="46">
        <v>0.47786172892057749</v>
      </c>
    </row>
    <row r="54" spans="1:15">
      <c r="A54" s="9"/>
      <c r="B54" s="10" t="s">
        <v>77</v>
      </c>
      <c r="C54" s="51">
        <f>C51/C52</f>
        <v>0.6705882352941176</v>
      </c>
      <c r="D54" s="43">
        <v>71491.411764705874</v>
      </c>
      <c r="E54" s="44">
        <v>70636.411764705874</v>
      </c>
      <c r="F54" s="44">
        <v>70405.058823529413</v>
      </c>
      <c r="G54" s="44">
        <v>70143.529411764699</v>
      </c>
      <c r="H54" s="44">
        <v>69892.058823529413</v>
      </c>
      <c r="I54" s="44">
        <v>69660.705882352937</v>
      </c>
      <c r="J54" s="44">
        <v>69419.294117647049</v>
      </c>
      <c r="K54" s="44">
        <v>69181.235294117636</v>
      </c>
      <c r="L54" s="44">
        <v>68946.529411764699</v>
      </c>
      <c r="M54" s="45">
        <v>68681.647058823524</v>
      </c>
      <c r="N54" s="12">
        <v>698457.88235294109</v>
      </c>
      <c r="O54" s="46">
        <v>0.99103668880556361</v>
      </c>
    </row>
    <row r="55" spans="1:15">
      <c r="A55" s="9"/>
      <c r="B55" s="52" t="s">
        <v>78</v>
      </c>
      <c r="C55" s="114"/>
      <c r="D55" s="47">
        <v>-1448.5882352941262</v>
      </c>
      <c r="E55" s="48">
        <v>-1733.5882352941262</v>
      </c>
      <c r="F55" s="48">
        <v>-1419.9411764705874</v>
      </c>
      <c r="G55" s="48">
        <v>-1161.470588235301</v>
      </c>
      <c r="H55" s="48">
        <v>-862.94117647058738</v>
      </c>
      <c r="I55" s="48">
        <v>-549.2941176470631</v>
      </c>
      <c r="J55" s="48">
        <v>-255.70588235295145</v>
      </c>
      <c r="K55" s="48">
        <v>71.235294117635931</v>
      </c>
      <c r="L55" s="48">
        <v>386.52941176469903</v>
      </c>
      <c r="M55" s="49">
        <v>656.64705882352428</v>
      </c>
      <c r="N55" s="50">
        <v>-6317.1176470588834</v>
      </c>
      <c r="O55" s="62">
        <v>-8.9633111944363575E-3</v>
      </c>
    </row>
    <row r="56" spans="1:15">
      <c r="A56" s="9"/>
      <c r="B56" s="52" t="s">
        <v>79</v>
      </c>
      <c r="C56" s="53">
        <f>(C52-C51)/C52</f>
        <v>0.32941176470588235</v>
      </c>
      <c r="D56" s="47">
        <v>35118.588235294119</v>
      </c>
      <c r="E56" s="48">
        <v>34698.588235294119</v>
      </c>
      <c r="F56" s="48">
        <v>34584.941176470587</v>
      </c>
      <c r="G56" s="48">
        <v>34456.470588235294</v>
      </c>
      <c r="H56" s="48">
        <v>34332.941176470587</v>
      </c>
      <c r="I56" s="48">
        <v>34219.294117647056</v>
      </c>
      <c r="J56" s="48">
        <v>34100.705882352944</v>
      </c>
      <c r="K56" s="48">
        <v>33983.76470588235</v>
      </c>
      <c r="L56" s="48">
        <v>33868.470588235294</v>
      </c>
      <c r="M56" s="49">
        <v>33738.352941176468</v>
      </c>
      <c r="N56" s="50">
        <v>343102.1176470588</v>
      </c>
      <c r="O56" s="46">
        <v>0.48682504011501371</v>
      </c>
    </row>
    <row r="57" spans="1:15">
      <c r="A57" s="9"/>
      <c r="B57" s="10"/>
      <c r="C57" s="42"/>
      <c r="D57" s="43"/>
      <c r="E57" s="44"/>
      <c r="F57" s="44"/>
      <c r="G57" s="44"/>
      <c r="H57" s="44"/>
      <c r="I57" s="44"/>
      <c r="J57" s="44"/>
      <c r="K57" s="44"/>
      <c r="L57" s="44"/>
      <c r="M57" s="45"/>
      <c r="N57" s="12"/>
      <c r="O57" s="12"/>
    </row>
    <row r="58" spans="1:15">
      <c r="A58" s="9">
        <v>9</v>
      </c>
      <c r="B58" s="10" t="s">
        <v>11</v>
      </c>
      <c r="C58" s="42">
        <f>$C$2</f>
        <v>71250</v>
      </c>
      <c r="D58" s="43">
        <v>72065</v>
      </c>
      <c r="E58" s="44">
        <v>71545</v>
      </c>
      <c r="F58" s="44">
        <v>70980</v>
      </c>
      <c r="G58" s="44">
        <v>70450</v>
      </c>
      <c r="H58" s="44">
        <v>69920</v>
      </c>
      <c r="I58" s="44">
        <v>69375</v>
      </c>
      <c r="J58" s="44">
        <v>68820</v>
      </c>
      <c r="K58" s="44">
        <v>68270</v>
      </c>
      <c r="L58" s="44">
        <v>67705</v>
      </c>
      <c r="M58" s="45">
        <v>67175</v>
      </c>
      <c r="N58" s="12">
        <v>696305</v>
      </c>
      <c r="O58" s="46">
        <v>1</v>
      </c>
    </row>
    <row r="59" spans="1:15">
      <c r="A59" s="9"/>
      <c r="B59" s="10" t="str">
        <f>$B$3</f>
        <v>Renovation plan B-2</v>
      </c>
      <c r="C59" s="42">
        <f>$C$3</f>
        <v>106250</v>
      </c>
      <c r="D59" s="43">
        <v>106570</v>
      </c>
      <c r="E59" s="44">
        <v>105290</v>
      </c>
      <c r="F59" s="44">
        <v>104925</v>
      </c>
      <c r="G59" s="44">
        <v>104570</v>
      </c>
      <c r="H59" s="44">
        <v>104190</v>
      </c>
      <c r="I59" s="44">
        <v>103825</v>
      </c>
      <c r="J59" s="44">
        <v>103460</v>
      </c>
      <c r="K59" s="44">
        <v>103070</v>
      </c>
      <c r="L59" s="44">
        <v>102655</v>
      </c>
      <c r="M59" s="45">
        <v>102310</v>
      </c>
      <c r="N59" s="12">
        <v>1040865</v>
      </c>
      <c r="O59" s="46">
        <v>1.4948406230028508</v>
      </c>
    </row>
    <row r="60" spans="1:15">
      <c r="A60" s="9"/>
      <c r="B60" s="108" t="s">
        <v>76</v>
      </c>
      <c r="C60" s="109"/>
      <c r="D60" s="47">
        <v>34505</v>
      </c>
      <c r="E60" s="48">
        <v>33745</v>
      </c>
      <c r="F60" s="48">
        <v>33945</v>
      </c>
      <c r="G60" s="48">
        <v>34120</v>
      </c>
      <c r="H60" s="48">
        <v>34270</v>
      </c>
      <c r="I60" s="48">
        <v>34450</v>
      </c>
      <c r="J60" s="48">
        <v>34640</v>
      </c>
      <c r="K60" s="48">
        <v>34800</v>
      </c>
      <c r="L60" s="48">
        <v>34950</v>
      </c>
      <c r="M60" s="49">
        <v>35135</v>
      </c>
      <c r="N60" s="50">
        <v>344560</v>
      </c>
      <c r="O60" s="46">
        <v>0.49484062300285075</v>
      </c>
    </row>
    <row r="61" spans="1:15">
      <c r="A61" s="9"/>
      <c r="B61" s="10" t="s">
        <v>77</v>
      </c>
      <c r="C61" s="51">
        <f>C58/C59</f>
        <v>0.6705882352941176</v>
      </c>
      <c r="D61" s="43">
        <v>71464.588235294112</v>
      </c>
      <c r="E61" s="44">
        <v>70606.235294117636</v>
      </c>
      <c r="F61" s="44">
        <v>70361.470588235286</v>
      </c>
      <c r="G61" s="44">
        <v>70123.411764705874</v>
      </c>
      <c r="H61" s="44">
        <v>69868.588235294112</v>
      </c>
      <c r="I61" s="44">
        <v>69623.823529411762</v>
      </c>
      <c r="J61" s="44">
        <v>69379.058823529413</v>
      </c>
      <c r="K61" s="44">
        <v>69117.529411764699</v>
      </c>
      <c r="L61" s="44">
        <v>68839.235294117636</v>
      </c>
      <c r="M61" s="45">
        <v>68607.882352941175</v>
      </c>
      <c r="N61" s="12">
        <v>697991.82352941157</v>
      </c>
      <c r="O61" s="46">
        <v>1.0024225354254408</v>
      </c>
    </row>
    <row r="62" spans="1:15">
      <c r="A62" s="9"/>
      <c r="B62" s="52" t="s">
        <v>78</v>
      </c>
      <c r="C62" s="114"/>
      <c r="D62" s="47">
        <v>-600.41176470588834</v>
      </c>
      <c r="E62" s="48">
        <v>-938.76470588236407</v>
      </c>
      <c r="F62" s="48">
        <v>-618.52941176471359</v>
      </c>
      <c r="G62" s="48">
        <v>-326.58823529412621</v>
      </c>
      <c r="H62" s="48">
        <v>-51.411764705888345</v>
      </c>
      <c r="I62" s="48">
        <v>248.82352941176214</v>
      </c>
      <c r="J62" s="48">
        <v>559.05882352941262</v>
      </c>
      <c r="K62" s="48">
        <v>847.52941176469903</v>
      </c>
      <c r="L62" s="48">
        <v>1134.2352941176359</v>
      </c>
      <c r="M62" s="49">
        <v>1432.8823529411748</v>
      </c>
      <c r="N62" s="50">
        <v>1686.8235294117039</v>
      </c>
      <c r="O62" s="46">
        <v>2.4225354254410122E-3</v>
      </c>
    </row>
    <row r="63" spans="1:15">
      <c r="A63" s="9"/>
      <c r="B63" s="52" t="s">
        <v>79</v>
      </c>
      <c r="C63" s="53">
        <f>(C59-C58)/C59</f>
        <v>0.32941176470588235</v>
      </c>
      <c r="D63" s="47">
        <v>35105.411764705881</v>
      </c>
      <c r="E63" s="48">
        <v>34683.76470588235</v>
      </c>
      <c r="F63" s="48">
        <v>34563.529411764706</v>
      </c>
      <c r="G63" s="48">
        <v>34446.588235294119</v>
      </c>
      <c r="H63" s="48">
        <v>34321.411764705881</v>
      </c>
      <c r="I63" s="48">
        <v>34201.176470588238</v>
      </c>
      <c r="J63" s="48">
        <v>34080.941176470587</v>
      </c>
      <c r="K63" s="48">
        <v>33952.470588235294</v>
      </c>
      <c r="L63" s="48">
        <v>33815.76470588235</v>
      </c>
      <c r="M63" s="49">
        <v>33702.117647058825</v>
      </c>
      <c r="N63" s="50">
        <v>342873.17647058819</v>
      </c>
      <c r="O63" s="46">
        <v>0.49241808757740962</v>
      </c>
    </row>
    <row r="64" spans="1:15">
      <c r="A64" s="9"/>
      <c r="B64" s="10"/>
      <c r="C64" s="42"/>
      <c r="D64" s="43"/>
      <c r="E64" s="44"/>
      <c r="F64" s="44"/>
      <c r="G64" s="44"/>
      <c r="H64" s="44"/>
      <c r="I64" s="44"/>
      <c r="J64" s="44"/>
      <c r="K64" s="44"/>
      <c r="L64" s="44"/>
      <c r="M64" s="45"/>
      <c r="N64" s="12"/>
      <c r="O64" s="12"/>
    </row>
    <row r="65" spans="1:15">
      <c r="A65" s="9">
        <v>10</v>
      </c>
      <c r="B65" s="10" t="s">
        <v>12</v>
      </c>
      <c r="C65" s="42">
        <f>$C$2</f>
        <v>71250</v>
      </c>
      <c r="D65" s="43">
        <v>71005</v>
      </c>
      <c r="E65" s="44">
        <v>70465</v>
      </c>
      <c r="F65" s="44">
        <v>69945</v>
      </c>
      <c r="G65" s="44">
        <v>69400</v>
      </c>
      <c r="H65" s="44">
        <v>68865</v>
      </c>
      <c r="I65" s="44">
        <v>68370</v>
      </c>
      <c r="J65" s="44">
        <v>67790</v>
      </c>
      <c r="K65" s="44">
        <v>67250</v>
      </c>
      <c r="L65" s="44">
        <v>66710</v>
      </c>
      <c r="M65" s="45">
        <v>66170</v>
      </c>
      <c r="N65" s="12">
        <v>685970</v>
      </c>
      <c r="O65" s="46">
        <v>1</v>
      </c>
    </row>
    <row r="66" spans="1:15">
      <c r="A66" s="9"/>
      <c r="B66" s="10" t="str">
        <f>$B$3</f>
        <v>Renovation plan B-2</v>
      </c>
      <c r="C66" s="42">
        <f>$C$3</f>
        <v>106250</v>
      </c>
      <c r="D66" s="43">
        <v>104205</v>
      </c>
      <c r="E66" s="44">
        <v>102915</v>
      </c>
      <c r="F66" s="44">
        <v>102585</v>
      </c>
      <c r="G66" s="44">
        <v>102235</v>
      </c>
      <c r="H66" s="44">
        <v>101845</v>
      </c>
      <c r="I66" s="44">
        <v>101505</v>
      </c>
      <c r="J66" s="44">
        <v>101150</v>
      </c>
      <c r="K66" s="44">
        <v>100790</v>
      </c>
      <c r="L66" s="44">
        <v>100430</v>
      </c>
      <c r="M66" s="45">
        <v>100060</v>
      </c>
      <c r="N66" s="12">
        <v>1017720</v>
      </c>
      <c r="O66" s="46">
        <v>1.4836217327288366</v>
      </c>
    </row>
    <row r="67" spans="1:15">
      <c r="A67" s="9"/>
      <c r="B67" s="108" t="s">
        <v>76</v>
      </c>
      <c r="C67" s="109"/>
      <c r="D67" s="47">
        <v>33200</v>
      </c>
      <c r="E67" s="48">
        <v>32450</v>
      </c>
      <c r="F67" s="48">
        <v>32640</v>
      </c>
      <c r="G67" s="48">
        <v>32835</v>
      </c>
      <c r="H67" s="48">
        <v>32980</v>
      </c>
      <c r="I67" s="48">
        <v>33135</v>
      </c>
      <c r="J67" s="48">
        <v>33360</v>
      </c>
      <c r="K67" s="48">
        <v>33540</v>
      </c>
      <c r="L67" s="48">
        <v>33720</v>
      </c>
      <c r="M67" s="49">
        <v>33890</v>
      </c>
      <c r="N67" s="50">
        <v>331750</v>
      </c>
      <c r="O67" s="46">
        <v>0.48362173272883652</v>
      </c>
    </row>
    <row r="68" spans="1:15">
      <c r="A68" s="9"/>
      <c r="B68" s="10" t="s">
        <v>77</v>
      </c>
      <c r="C68" s="51">
        <f>C65/C66</f>
        <v>0.6705882352941176</v>
      </c>
      <c r="D68" s="43">
        <v>69878.647058823524</v>
      </c>
      <c r="E68" s="44">
        <v>69013.588235294112</v>
      </c>
      <c r="F68" s="44">
        <v>68792.294117647049</v>
      </c>
      <c r="G68" s="44">
        <v>68557.588235294112</v>
      </c>
      <c r="H68" s="44">
        <v>68296.058823529413</v>
      </c>
      <c r="I68" s="44">
        <v>68068.058823529413</v>
      </c>
      <c r="J68" s="44">
        <v>67830</v>
      </c>
      <c r="K68" s="44">
        <v>67588.588235294112</v>
      </c>
      <c r="L68" s="44">
        <v>67347.176470588223</v>
      </c>
      <c r="M68" s="45">
        <v>67099.058823529413</v>
      </c>
      <c r="N68" s="12">
        <v>682471.05882352928</v>
      </c>
      <c r="O68" s="46">
        <v>0.99489927959463142</v>
      </c>
    </row>
    <row r="69" spans="1:15">
      <c r="A69" s="9"/>
      <c r="B69" s="52" t="s">
        <v>78</v>
      </c>
      <c r="C69" s="114"/>
      <c r="D69" s="47">
        <v>-1126.3529411764757</v>
      </c>
      <c r="E69" s="48">
        <v>-1451.4117647058883</v>
      </c>
      <c r="F69" s="48">
        <v>-1152.7058823529514</v>
      </c>
      <c r="G69" s="48">
        <v>-842.41176470588834</v>
      </c>
      <c r="H69" s="48">
        <v>-568.94117647058738</v>
      </c>
      <c r="I69" s="48">
        <v>-301.94117647058738</v>
      </c>
      <c r="J69" s="48">
        <v>40</v>
      </c>
      <c r="K69" s="48">
        <v>338.58823529411166</v>
      </c>
      <c r="L69" s="48">
        <v>637.17647058822331</v>
      </c>
      <c r="M69" s="49">
        <v>929.05882352941262</v>
      </c>
      <c r="N69" s="50">
        <v>-3498.941176470631</v>
      </c>
      <c r="O69" s="62">
        <v>-5.1007204053685013E-3</v>
      </c>
    </row>
    <row r="70" spans="1:15">
      <c r="A70" s="9"/>
      <c r="B70" s="52" t="s">
        <v>79</v>
      </c>
      <c r="C70" s="53">
        <f>(C66-C65)/C66</f>
        <v>0.32941176470588235</v>
      </c>
      <c r="D70" s="47">
        <v>34326.352941176468</v>
      </c>
      <c r="E70" s="48">
        <v>33901.411764705881</v>
      </c>
      <c r="F70" s="48">
        <v>33792.705882352944</v>
      </c>
      <c r="G70" s="48">
        <v>33677.411764705881</v>
      </c>
      <c r="H70" s="48">
        <v>33548.941176470587</v>
      </c>
      <c r="I70" s="48">
        <v>33436.941176470587</v>
      </c>
      <c r="J70" s="48">
        <v>33320</v>
      </c>
      <c r="K70" s="48">
        <v>33201.411764705881</v>
      </c>
      <c r="L70" s="48">
        <v>33082.823529411762</v>
      </c>
      <c r="M70" s="49">
        <v>32960.941176470587</v>
      </c>
      <c r="N70" s="50">
        <v>335248.9411764706</v>
      </c>
      <c r="O70" s="46">
        <v>0.48872245313420498</v>
      </c>
    </row>
    <row r="71" spans="1:15">
      <c r="A71" s="9"/>
      <c r="B71" s="10"/>
      <c r="C71" s="42"/>
      <c r="D71" s="43"/>
      <c r="E71" s="44"/>
      <c r="F71" s="44"/>
      <c r="G71" s="44"/>
      <c r="H71" s="44"/>
      <c r="I71" s="44"/>
      <c r="J71" s="44"/>
      <c r="K71" s="44"/>
      <c r="L71" s="44"/>
      <c r="M71" s="45"/>
      <c r="N71" s="12"/>
      <c r="O71" s="12"/>
    </row>
    <row r="72" spans="1:15">
      <c r="A72" s="9">
        <v>11</v>
      </c>
      <c r="B72" s="10" t="s">
        <v>13</v>
      </c>
      <c r="C72" s="42">
        <f>$C$2</f>
        <v>71250</v>
      </c>
      <c r="D72" s="43">
        <v>77350</v>
      </c>
      <c r="E72" s="44">
        <v>76775</v>
      </c>
      <c r="F72" s="44">
        <v>76180</v>
      </c>
      <c r="G72" s="44">
        <v>75625</v>
      </c>
      <c r="H72" s="44">
        <v>75020</v>
      </c>
      <c r="I72" s="44">
        <v>74445</v>
      </c>
      <c r="J72" s="44">
        <v>73850</v>
      </c>
      <c r="K72" s="44">
        <v>73265</v>
      </c>
      <c r="L72" s="44">
        <v>72680</v>
      </c>
      <c r="M72" s="45">
        <v>72095</v>
      </c>
      <c r="N72" s="12">
        <v>747285</v>
      </c>
      <c r="O72" s="46">
        <v>1</v>
      </c>
    </row>
    <row r="73" spans="1:15">
      <c r="A73" s="9"/>
      <c r="B73" s="10" t="str">
        <f>$B$3</f>
        <v>Renovation plan B-2</v>
      </c>
      <c r="C73" s="42">
        <f>$C$3</f>
        <v>106250</v>
      </c>
      <c r="D73" s="43">
        <v>113070</v>
      </c>
      <c r="E73" s="44">
        <v>111830</v>
      </c>
      <c r="F73" s="44">
        <v>111460</v>
      </c>
      <c r="G73" s="44">
        <v>111125</v>
      </c>
      <c r="H73" s="44">
        <v>110780</v>
      </c>
      <c r="I73" s="44">
        <v>110415</v>
      </c>
      <c r="J73" s="44">
        <v>110045</v>
      </c>
      <c r="K73" s="44">
        <v>109695</v>
      </c>
      <c r="L73" s="44">
        <v>109315</v>
      </c>
      <c r="M73" s="45">
        <v>108880</v>
      </c>
      <c r="N73" s="12">
        <v>1106615</v>
      </c>
      <c r="O73" s="46">
        <v>1.4808473340158039</v>
      </c>
    </row>
    <row r="74" spans="1:15">
      <c r="A74" s="9"/>
      <c r="B74" s="108" t="s">
        <v>76</v>
      </c>
      <c r="C74" s="109"/>
      <c r="D74" s="47">
        <v>35720</v>
      </c>
      <c r="E74" s="48">
        <v>35055</v>
      </c>
      <c r="F74" s="48">
        <v>35280</v>
      </c>
      <c r="G74" s="48">
        <v>35500</v>
      </c>
      <c r="H74" s="48">
        <v>35760</v>
      </c>
      <c r="I74" s="48">
        <v>35970</v>
      </c>
      <c r="J74" s="48">
        <v>36195</v>
      </c>
      <c r="K74" s="48">
        <v>36430</v>
      </c>
      <c r="L74" s="48">
        <v>36635</v>
      </c>
      <c r="M74" s="49">
        <v>36785</v>
      </c>
      <c r="N74" s="50">
        <v>359330</v>
      </c>
      <c r="O74" s="46">
        <v>0.48084733401580387</v>
      </c>
    </row>
    <row r="75" spans="1:15">
      <c r="A75" s="9"/>
      <c r="B75" s="10" t="s">
        <v>77</v>
      </c>
      <c r="C75" s="51">
        <f>C72/C73</f>
        <v>0.6705882352941176</v>
      </c>
      <c r="D75" s="43">
        <v>75823.411764705874</v>
      </c>
      <c r="E75" s="44">
        <v>74991.882352941175</v>
      </c>
      <c r="F75" s="44">
        <v>74743.76470588235</v>
      </c>
      <c r="G75" s="44">
        <v>74519.117647058811</v>
      </c>
      <c r="H75" s="44">
        <v>74287.76470588235</v>
      </c>
      <c r="I75" s="44">
        <v>74043</v>
      </c>
      <c r="J75" s="44">
        <v>73794.882352941175</v>
      </c>
      <c r="K75" s="44">
        <v>73560.176470588223</v>
      </c>
      <c r="L75" s="44">
        <v>73305.352941176461</v>
      </c>
      <c r="M75" s="45">
        <v>73013.647058823524</v>
      </c>
      <c r="N75" s="12">
        <v>742082.99999999988</v>
      </c>
      <c r="O75" s="46">
        <v>0.99303880045765658</v>
      </c>
    </row>
    <row r="76" spans="1:15">
      <c r="A76" s="9"/>
      <c r="B76" s="52" t="s">
        <v>78</v>
      </c>
      <c r="C76" s="114"/>
      <c r="D76" s="47">
        <v>-1526.5882352941262</v>
      </c>
      <c r="E76" s="48">
        <v>-1783.1176470588252</v>
      </c>
      <c r="F76" s="48">
        <v>-1436.2352941176505</v>
      </c>
      <c r="G76" s="48">
        <v>-1105.8823529411893</v>
      </c>
      <c r="H76" s="48">
        <v>-732.23529411765048</v>
      </c>
      <c r="I76" s="48">
        <v>-402</v>
      </c>
      <c r="J76" s="48">
        <v>-55.117647058825241</v>
      </c>
      <c r="K76" s="48">
        <v>295.17647058822331</v>
      </c>
      <c r="L76" s="48">
        <v>625.35294117646117</v>
      </c>
      <c r="M76" s="49">
        <v>918.64705882352428</v>
      </c>
      <c r="N76" s="50">
        <v>-5202.0000000000582</v>
      </c>
      <c r="O76" s="62">
        <v>-6.9611995423433607E-3</v>
      </c>
    </row>
    <row r="77" spans="1:15">
      <c r="A77" s="9"/>
      <c r="B77" s="52" t="s">
        <v>79</v>
      </c>
      <c r="C77" s="53">
        <f>(C73-C72)/C73</f>
        <v>0.32941176470588235</v>
      </c>
      <c r="D77" s="47">
        <v>37246.588235294119</v>
      </c>
      <c r="E77" s="48">
        <v>36838.117647058825</v>
      </c>
      <c r="F77" s="48">
        <v>36716.235294117643</v>
      </c>
      <c r="G77" s="48">
        <v>36605.882352941175</v>
      </c>
      <c r="H77" s="48">
        <v>36492.235294117643</v>
      </c>
      <c r="I77" s="48">
        <v>36372</v>
      </c>
      <c r="J77" s="48">
        <v>36250.117647058825</v>
      </c>
      <c r="K77" s="48">
        <v>36134.823529411762</v>
      </c>
      <c r="L77" s="48">
        <v>36009.647058823532</v>
      </c>
      <c r="M77" s="49">
        <v>35866.352941176468</v>
      </c>
      <c r="N77" s="50">
        <v>364532</v>
      </c>
      <c r="O77" s="46">
        <v>0.48780853355814718</v>
      </c>
    </row>
    <row r="78" spans="1:15">
      <c r="A78" s="9"/>
      <c r="B78" s="10"/>
      <c r="C78" s="42"/>
      <c r="D78" s="43"/>
      <c r="E78" s="44"/>
      <c r="F78" s="44"/>
      <c r="G78" s="44"/>
      <c r="H78" s="44"/>
      <c r="I78" s="44"/>
      <c r="J78" s="44"/>
      <c r="K78" s="44"/>
      <c r="L78" s="44"/>
      <c r="M78" s="45"/>
      <c r="N78" s="12"/>
      <c r="O78" s="12"/>
    </row>
    <row r="79" spans="1:15">
      <c r="A79" s="9">
        <v>12</v>
      </c>
      <c r="B79" s="10" t="s">
        <v>14</v>
      </c>
      <c r="C79" s="42">
        <f>$C$2</f>
        <v>71250</v>
      </c>
      <c r="D79" s="43">
        <v>74450</v>
      </c>
      <c r="E79" s="44">
        <v>73885</v>
      </c>
      <c r="F79" s="44">
        <v>73325</v>
      </c>
      <c r="G79" s="44">
        <v>72755</v>
      </c>
      <c r="H79" s="44">
        <v>72180</v>
      </c>
      <c r="I79" s="44">
        <v>71615</v>
      </c>
      <c r="J79" s="44">
        <v>71045</v>
      </c>
      <c r="K79" s="44">
        <v>70465</v>
      </c>
      <c r="L79" s="44">
        <v>69885</v>
      </c>
      <c r="M79" s="45">
        <v>69295</v>
      </c>
      <c r="N79" s="12">
        <v>718900</v>
      </c>
      <c r="O79" s="46">
        <v>1</v>
      </c>
    </row>
    <row r="80" spans="1:15">
      <c r="A80" s="9"/>
      <c r="B80" s="10" t="str">
        <f>$B$3</f>
        <v>Renovation plan B-2</v>
      </c>
      <c r="C80" s="42">
        <f>$C$3</f>
        <v>106250</v>
      </c>
      <c r="D80" s="43">
        <v>109720</v>
      </c>
      <c r="E80" s="44">
        <v>108460</v>
      </c>
      <c r="F80" s="44">
        <v>108115</v>
      </c>
      <c r="G80" s="44">
        <v>107775</v>
      </c>
      <c r="H80" s="44">
        <v>107425</v>
      </c>
      <c r="I80" s="44">
        <v>107080</v>
      </c>
      <c r="J80" s="44">
        <v>106725</v>
      </c>
      <c r="K80" s="44">
        <v>106365</v>
      </c>
      <c r="L80" s="44">
        <v>105995</v>
      </c>
      <c r="M80" s="45">
        <v>105575</v>
      </c>
      <c r="N80" s="12">
        <v>1073235</v>
      </c>
      <c r="O80" s="46">
        <v>1.4928849631381278</v>
      </c>
    </row>
    <row r="81" spans="1:15">
      <c r="A81" s="9"/>
      <c r="B81" s="108" t="s">
        <v>76</v>
      </c>
      <c r="C81" s="109"/>
      <c r="D81" s="47">
        <v>35270</v>
      </c>
      <c r="E81" s="48">
        <v>34575</v>
      </c>
      <c r="F81" s="48">
        <v>34790</v>
      </c>
      <c r="G81" s="48">
        <v>35020</v>
      </c>
      <c r="H81" s="48">
        <v>35245</v>
      </c>
      <c r="I81" s="48">
        <v>35465</v>
      </c>
      <c r="J81" s="48">
        <v>35680</v>
      </c>
      <c r="K81" s="48">
        <v>35900</v>
      </c>
      <c r="L81" s="48">
        <v>36110</v>
      </c>
      <c r="M81" s="49">
        <v>36280</v>
      </c>
      <c r="N81" s="50">
        <v>354335</v>
      </c>
      <c r="O81" s="46">
        <v>0.49288496313812769</v>
      </c>
    </row>
    <row r="82" spans="1:15">
      <c r="A82" s="9"/>
      <c r="B82" s="10" t="s">
        <v>77</v>
      </c>
      <c r="C82" s="51">
        <f>C79/C80</f>
        <v>0.6705882352941176</v>
      </c>
      <c r="D82" s="43">
        <v>73576.941176470587</v>
      </c>
      <c r="E82" s="44">
        <v>72732</v>
      </c>
      <c r="F82" s="44">
        <v>72500.647058823524</v>
      </c>
      <c r="G82" s="44">
        <v>72272.647058823524</v>
      </c>
      <c r="H82" s="44">
        <v>72037.941176470587</v>
      </c>
      <c r="I82" s="44">
        <v>71806.588235294112</v>
      </c>
      <c r="J82" s="44">
        <v>71568.529411764699</v>
      </c>
      <c r="K82" s="44">
        <v>71327.117647058825</v>
      </c>
      <c r="L82" s="44">
        <v>71079</v>
      </c>
      <c r="M82" s="45">
        <v>70797.352941176461</v>
      </c>
      <c r="N82" s="12">
        <v>719698.76470588241</v>
      </c>
      <c r="O82" s="46">
        <v>1.001111092927921</v>
      </c>
    </row>
    <row r="83" spans="1:15">
      <c r="A83" s="9"/>
      <c r="B83" s="52" t="s">
        <v>78</v>
      </c>
      <c r="C83" s="114"/>
      <c r="D83" s="47">
        <v>-873.05882352941262</v>
      </c>
      <c r="E83" s="48">
        <v>-1153</v>
      </c>
      <c r="F83" s="48">
        <v>-824.35294117647572</v>
      </c>
      <c r="G83" s="48">
        <v>-482.35294117647572</v>
      </c>
      <c r="H83" s="48">
        <v>-142.05882352941262</v>
      </c>
      <c r="I83" s="48">
        <v>191.58823529411166</v>
      </c>
      <c r="J83" s="48">
        <v>523.52941176469903</v>
      </c>
      <c r="K83" s="48">
        <v>862.11764705882524</v>
      </c>
      <c r="L83" s="48">
        <v>1194</v>
      </c>
      <c r="M83" s="49">
        <v>1502.3529411764612</v>
      </c>
      <c r="N83" s="50">
        <v>798.76470588232041</v>
      </c>
      <c r="O83" s="46">
        <v>1.1110929279208796E-3</v>
      </c>
    </row>
    <row r="84" spans="1:15">
      <c r="A84" s="9"/>
      <c r="B84" s="52" t="s">
        <v>79</v>
      </c>
      <c r="C84" s="53">
        <f>(C80-C79)/C80</f>
        <v>0.32941176470588235</v>
      </c>
      <c r="D84" s="47">
        <v>36143.058823529413</v>
      </c>
      <c r="E84" s="48">
        <v>35728</v>
      </c>
      <c r="F84" s="48">
        <v>35614.352941176468</v>
      </c>
      <c r="G84" s="48">
        <v>35502.352941176468</v>
      </c>
      <c r="H84" s="48">
        <v>35387.058823529413</v>
      </c>
      <c r="I84" s="48">
        <v>35273.411764705881</v>
      </c>
      <c r="J84" s="48">
        <v>35156.470588235294</v>
      </c>
      <c r="K84" s="48">
        <v>35037.882352941175</v>
      </c>
      <c r="L84" s="48">
        <v>34916</v>
      </c>
      <c r="M84" s="49">
        <v>34777.647058823532</v>
      </c>
      <c r="N84" s="50">
        <v>353536.23529411765</v>
      </c>
      <c r="O84" s="46">
        <v>0.4917738702102068</v>
      </c>
    </row>
    <row r="85" spans="1:15">
      <c r="A85" s="9"/>
      <c r="B85" s="10"/>
      <c r="C85" s="42"/>
      <c r="D85" s="43"/>
      <c r="E85" s="44"/>
      <c r="F85" s="44"/>
      <c r="G85" s="44"/>
      <c r="H85" s="44"/>
      <c r="I85" s="44"/>
      <c r="J85" s="44"/>
      <c r="K85" s="44"/>
      <c r="L85" s="44"/>
      <c r="M85" s="45"/>
      <c r="N85" s="12"/>
      <c r="O85" s="12"/>
    </row>
    <row r="86" spans="1:15">
      <c r="A86" s="9">
        <v>13</v>
      </c>
      <c r="B86" s="10" t="s">
        <v>15</v>
      </c>
      <c r="C86" s="42">
        <f>$C$2</f>
        <v>71250</v>
      </c>
      <c r="D86" s="43">
        <v>74675</v>
      </c>
      <c r="E86" s="44">
        <v>74105</v>
      </c>
      <c r="F86" s="44">
        <v>73535</v>
      </c>
      <c r="G86" s="44">
        <v>72950</v>
      </c>
      <c r="H86" s="44">
        <v>72405</v>
      </c>
      <c r="I86" s="44">
        <v>71810</v>
      </c>
      <c r="J86" s="44">
        <v>71280</v>
      </c>
      <c r="K86" s="44">
        <v>70645</v>
      </c>
      <c r="L86" s="44">
        <v>70090</v>
      </c>
      <c r="M86" s="45">
        <v>69515</v>
      </c>
      <c r="N86" s="12">
        <v>721010</v>
      </c>
      <c r="O86" s="46">
        <v>1</v>
      </c>
    </row>
    <row r="87" spans="1:15">
      <c r="A87" s="9"/>
      <c r="B87" s="10" t="str">
        <f>$B$3</f>
        <v>Renovation plan B-2</v>
      </c>
      <c r="C87" s="42">
        <f>$C$3</f>
        <v>106250</v>
      </c>
      <c r="D87" s="43">
        <v>110975</v>
      </c>
      <c r="E87" s="44">
        <v>109680</v>
      </c>
      <c r="F87" s="44">
        <v>109340</v>
      </c>
      <c r="G87" s="44">
        <v>108980</v>
      </c>
      <c r="H87" s="44">
        <v>108625</v>
      </c>
      <c r="I87" s="44">
        <v>108250</v>
      </c>
      <c r="J87" s="44">
        <v>107850</v>
      </c>
      <c r="K87" s="44">
        <v>107495</v>
      </c>
      <c r="L87" s="44">
        <v>107095</v>
      </c>
      <c r="M87" s="45">
        <v>106715</v>
      </c>
      <c r="N87" s="12">
        <v>1085005</v>
      </c>
      <c r="O87" s="46">
        <v>1.5048404321715372</v>
      </c>
    </row>
    <row r="88" spans="1:15">
      <c r="A88" s="9"/>
      <c r="B88" s="108" t="s">
        <v>76</v>
      </c>
      <c r="C88" s="109"/>
      <c r="D88" s="47">
        <v>36300</v>
      </c>
      <c r="E88" s="48">
        <v>35575</v>
      </c>
      <c r="F88" s="48">
        <v>35805</v>
      </c>
      <c r="G88" s="48">
        <v>36030</v>
      </c>
      <c r="H88" s="48">
        <v>36220</v>
      </c>
      <c r="I88" s="48">
        <v>36440</v>
      </c>
      <c r="J88" s="48">
        <v>36570</v>
      </c>
      <c r="K88" s="48">
        <v>36850</v>
      </c>
      <c r="L88" s="48">
        <v>37005</v>
      </c>
      <c r="M88" s="49">
        <v>37200</v>
      </c>
      <c r="N88" s="50">
        <v>363995</v>
      </c>
      <c r="O88" s="46">
        <v>0.50484043217153718</v>
      </c>
    </row>
    <row r="89" spans="1:15">
      <c r="A89" s="9"/>
      <c r="B89" s="10" t="s">
        <v>77</v>
      </c>
      <c r="C89" s="51">
        <f>C86/C87</f>
        <v>0.6705882352941176</v>
      </c>
      <c r="D89" s="43">
        <v>74418.529411764699</v>
      </c>
      <c r="E89" s="44">
        <v>73550.117647058811</v>
      </c>
      <c r="F89" s="44">
        <v>73322.117647058811</v>
      </c>
      <c r="G89" s="44">
        <v>73080.705882352937</v>
      </c>
      <c r="H89" s="44">
        <v>72842.647058823524</v>
      </c>
      <c r="I89" s="44">
        <v>72591.176470588223</v>
      </c>
      <c r="J89" s="44">
        <v>72322.941176470587</v>
      </c>
      <c r="K89" s="44">
        <v>72084.882352941175</v>
      </c>
      <c r="L89" s="44">
        <v>71816.647058823524</v>
      </c>
      <c r="M89" s="45">
        <v>71561.823529411762</v>
      </c>
      <c r="N89" s="12">
        <v>727591.5882352941</v>
      </c>
      <c r="O89" s="46">
        <v>1.0091282898091485</v>
      </c>
    </row>
    <row r="90" spans="1:15">
      <c r="A90" s="9"/>
      <c r="B90" s="52" t="s">
        <v>78</v>
      </c>
      <c r="C90" s="114"/>
      <c r="D90" s="47">
        <v>-256.47058823530097</v>
      </c>
      <c r="E90" s="48">
        <v>-554.88235294118931</v>
      </c>
      <c r="F90" s="48">
        <v>-212.88235294118931</v>
      </c>
      <c r="G90" s="48">
        <v>130.7058823529369</v>
      </c>
      <c r="H90" s="48">
        <v>437.64705882352428</v>
      </c>
      <c r="I90" s="48">
        <v>781.17647058822331</v>
      </c>
      <c r="J90" s="48">
        <v>1042.9411764705874</v>
      </c>
      <c r="K90" s="48">
        <v>1439.8823529411748</v>
      </c>
      <c r="L90" s="48">
        <v>1726.6470588235243</v>
      </c>
      <c r="M90" s="49">
        <v>2046.8235294117621</v>
      </c>
      <c r="N90" s="50">
        <v>6581.5882352940534</v>
      </c>
      <c r="O90" s="46">
        <v>9.128289809148352E-3</v>
      </c>
    </row>
    <row r="91" spans="1:15">
      <c r="A91" s="9"/>
      <c r="B91" s="52" t="s">
        <v>79</v>
      </c>
      <c r="C91" s="53">
        <f>(C87-C86)/C87</f>
        <v>0.32941176470588235</v>
      </c>
      <c r="D91" s="47">
        <v>36556.470588235294</v>
      </c>
      <c r="E91" s="48">
        <v>36129.882352941175</v>
      </c>
      <c r="F91" s="48">
        <v>36017.882352941175</v>
      </c>
      <c r="G91" s="48">
        <v>35899.294117647056</v>
      </c>
      <c r="H91" s="48">
        <v>35782.352941176468</v>
      </c>
      <c r="I91" s="48">
        <v>35658.823529411762</v>
      </c>
      <c r="J91" s="48">
        <v>35527.058823529413</v>
      </c>
      <c r="K91" s="48">
        <v>35410.117647058825</v>
      </c>
      <c r="L91" s="48">
        <v>35278.352941176468</v>
      </c>
      <c r="M91" s="49">
        <v>35153.176470588238</v>
      </c>
      <c r="N91" s="50">
        <v>357413.4117647059</v>
      </c>
      <c r="O91" s="46">
        <v>0.49571214236238875</v>
      </c>
    </row>
    <row r="92" spans="1:15">
      <c r="A92" s="9"/>
      <c r="B92" s="10"/>
      <c r="C92" s="42"/>
      <c r="D92" s="43"/>
      <c r="E92" s="44"/>
      <c r="F92" s="44"/>
      <c r="G92" s="44"/>
      <c r="H92" s="44"/>
      <c r="I92" s="44"/>
      <c r="J92" s="44"/>
      <c r="K92" s="44"/>
      <c r="L92" s="44"/>
      <c r="M92" s="45"/>
      <c r="N92" s="12"/>
      <c r="O92" s="12"/>
    </row>
    <row r="93" spans="1:15">
      <c r="A93" s="9">
        <v>14</v>
      </c>
      <c r="B93" s="10" t="s">
        <v>16</v>
      </c>
      <c r="C93" s="42">
        <f>$C$2</f>
        <v>71250</v>
      </c>
      <c r="D93" s="43">
        <v>74750</v>
      </c>
      <c r="E93" s="44">
        <v>74205</v>
      </c>
      <c r="F93" s="44">
        <v>73640</v>
      </c>
      <c r="G93" s="44">
        <v>73040</v>
      </c>
      <c r="H93" s="44">
        <v>72485</v>
      </c>
      <c r="I93" s="44">
        <v>71900</v>
      </c>
      <c r="J93" s="44">
        <v>71335</v>
      </c>
      <c r="K93" s="44">
        <v>70760</v>
      </c>
      <c r="L93" s="44">
        <v>70190</v>
      </c>
      <c r="M93" s="45">
        <v>69610</v>
      </c>
      <c r="N93" s="12">
        <v>721915</v>
      </c>
      <c r="O93" s="46">
        <v>1</v>
      </c>
    </row>
    <row r="94" spans="1:15">
      <c r="A94" s="9"/>
      <c r="B94" s="10" t="str">
        <f>$B$3</f>
        <v>Renovation plan B-2</v>
      </c>
      <c r="C94" s="42">
        <f>$C$3</f>
        <v>106250</v>
      </c>
      <c r="D94" s="43">
        <v>110255</v>
      </c>
      <c r="E94" s="44">
        <v>108965</v>
      </c>
      <c r="F94" s="44">
        <v>108675</v>
      </c>
      <c r="G94" s="44">
        <v>108295</v>
      </c>
      <c r="H94" s="44">
        <v>107935</v>
      </c>
      <c r="I94" s="44">
        <v>107610</v>
      </c>
      <c r="J94" s="44">
        <v>107255</v>
      </c>
      <c r="K94" s="44">
        <v>106885</v>
      </c>
      <c r="L94" s="44">
        <v>106505</v>
      </c>
      <c r="M94" s="45">
        <v>106100</v>
      </c>
      <c r="N94" s="12">
        <v>1078480</v>
      </c>
      <c r="O94" s="46">
        <v>1.4939154886655632</v>
      </c>
    </row>
    <row r="95" spans="1:15">
      <c r="A95" s="9"/>
      <c r="B95" s="108" t="s">
        <v>76</v>
      </c>
      <c r="C95" s="109"/>
      <c r="D95" s="47">
        <v>35505</v>
      </c>
      <c r="E95" s="48">
        <v>34760</v>
      </c>
      <c r="F95" s="48">
        <v>35035</v>
      </c>
      <c r="G95" s="48">
        <v>35255</v>
      </c>
      <c r="H95" s="48">
        <v>35450</v>
      </c>
      <c r="I95" s="48">
        <v>35710</v>
      </c>
      <c r="J95" s="48">
        <v>35920</v>
      </c>
      <c r="K95" s="48">
        <v>36125</v>
      </c>
      <c r="L95" s="48">
        <v>36315</v>
      </c>
      <c r="M95" s="49">
        <v>36490</v>
      </c>
      <c r="N95" s="50">
        <v>356565</v>
      </c>
      <c r="O95" s="46">
        <v>0.49391548866556312</v>
      </c>
    </row>
    <row r="96" spans="1:15">
      <c r="A96" s="9"/>
      <c r="B96" s="10" t="s">
        <v>77</v>
      </c>
      <c r="C96" s="51">
        <f>C93/C94</f>
        <v>0.6705882352941176</v>
      </c>
      <c r="D96" s="43">
        <v>73935.705882352937</v>
      </c>
      <c r="E96" s="44">
        <v>73070.647058823524</v>
      </c>
      <c r="F96" s="44">
        <v>72876.176470588223</v>
      </c>
      <c r="G96" s="44">
        <v>72621.352941176461</v>
      </c>
      <c r="H96" s="44">
        <v>72379.941176470587</v>
      </c>
      <c r="I96" s="44">
        <v>72162</v>
      </c>
      <c r="J96" s="44">
        <v>71923.941176470587</v>
      </c>
      <c r="K96" s="44">
        <v>71675.823529411762</v>
      </c>
      <c r="L96" s="44">
        <v>71421</v>
      </c>
      <c r="M96" s="45">
        <v>71149.411764705874</v>
      </c>
      <c r="N96" s="12">
        <v>723216</v>
      </c>
      <c r="O96" s="46">
        <v>1.0018021512227895</v>
      </c>
    </row>
    <row r="97" spans="1:15">
      <c r="A97" s="9"/>
      <c r="B97" s="52" t="s">
        <v>78</v>
      </c>
      <c r="C97" s="114"/>
      <c r="D97" s="47">
        <v>-814.2941176470631</v>
      </c>
      <c r="E97" s="48">
        <v>-1134.3529411764757</v>
      </c>
      <c r="F97" s="48">
        <v>-763.82352941177669</v>
      </c>
      <c r="G97" s="48">
        <v>-418.64705882353883</v>
      </c>
      <c r="H97" s="48">
        <v>-105.05882352941262</v>
      </c>
      <c r="I97" s="48">
        <v>262</v>
      </c>
      <c r="J97" s="48">
        <v>588.94117647058738</v>
      </c>
      <c r="K97" s="48">
        <v>915.82352941176214</v>
      </c>
      <c r="L97" s="48">
        <v>1231</v>
      </c>
      <c r="M97" s="49">
        <v>1539.4117647058738</v>
      </c>
      <c r="N97" s="50">
        <v>1300.9999999999563</v>
      </c>
      <c r="O97" s="46">
        <v>1.8021512227893262E-3</v>
      </c>
    </row>
    <row r="98" spans="1:15">
      <c r="A98" s="9"/>
      <c r="B98" s="52" t="s">
        <v>79</v>
      </c>
      <c r="C98" s="53">
        <f>(C94-C93)/C94</f>
        <v>0.32941176470588235</v>
      </c>
      <c r="D98" s="47">
        <v>36319.294117647056</v>
      </c>
      <c r="E98" s="48">
        <v>35894.352941176468</v>
      </c>
      <c r="F98" s="48">
        <v>35798.823529411762</v>
      </c>
      <c r="G98" s="48">
        <v>35673.647058823532</v>
      </c>
      <c r="H98" s="48">
        <v>35555.058823529413</v>
      </c>
      <c r="I98" s="48">
        <v>35448</v>
      </c>
      <c r="J98" s="48">
        <v>35331.058823529413</v>
      </c>
      <c r="K98" s="48">
        <v>35209.176470588238</v>
      </c>
      <c r="L98" s="48">
        <v>35084</v>
      </c>
      <c r="M98" s="49">
        <v>34950.588235294119</v>
      </c>
      <c r="N98" s="50">
        <v>355264</v>
      </c>
      <c r="O98" s="46">
        <v>0.49211333744277375</v>
      </c>
    </row>
    <row r="99" spans="1:15">
      <c r="A99" s="9"/>
      <c r="B99" s="10"/>
      <c r="C99" s="42"/>
      <c r="D99" s="43"/>
      <c r="E99" s="44"/>
      <c r="F99" s="44"/>
      <c r="G99" s="44"/>
      <c r="H99" s="44"/>
      <c r="I99" s="44"/>
      <c r="J99" s="44"/>
      <c r="K99" s="44"/>
      <c r="L99" s="44"/>
      <c r="M99" s="45"/>
      <c r="N99" s="12"/>
      <c r="O99" s="12"/>
    </row>
    <row r="100" spans="1:15">
      <c r="A100" s="9">
        <v>15</v>
      </c>
      <c r="B100" s="10" t="s">
        <v>17</v>
      </c>
      <c r="C100" s="42">
        <f>$C$2</f>
        <v>71250</v>
      </c>
      <c r="D100" s="43">
        <v>73755</v>
      </c>
      <c r="E100" s="44">
        <v>73195</v>
      </c>
      <c r="F100" s="44">
        <v>72640</v>
      </c>
      <c r="G100" s="44">
        <v>72070</v>
      </c>
      <c r="H100" s="44">
        <v>71485</v>
      </c>
      <c r="I100" s="44">
        <v>70945</v>
      </c>
      <c r="J100" s="44">
        <v>70410</v>
      </c>
      <c r="K100" s="44">
        <v>69800</v>
      </c>
      <c r="L100" s="44">
        <v>69235</v>
      </c>
      <c r="M100" s="45">
        <v>68670</v>
      </c>
      <c r="N100" s="12">
        <v>712205</v>
      </c>
      <c r="O100" s="46">
        <v>1</v>
      </c>
    </row>
    <row r="101" spans="1:15">
      <c r="A101" s="9"/>
      <c r="B101" s="10" t="str">
        <f>$B$3</f>
        <v>Renovation plan B-2</v>
      </c>
      <c r="C101" s="42">
        <f>$C$3</f>
        <v>106250</v>
      </c>
      <c r="D101" s="43">
        <v>110560</v>
      </c>
      <c r="E101" s="44">
        <v>109270</v>
      </c>
      <c r="F101" s="44">
        <v>108890</v>
      </c>
      <c r="G101" s="44">
        <v>108515</v>
      </c>
      <c r="H101" s="44">
        <v>108140</v>
      </c>
      <c r="I101" s="44">
        <v>107745</v>
      </c>
      <c r="J101" s="44">
        <v>107395</v>
      </c>
      <c r="K101" s="44">
        <v>106990</v>
      </c>
      <c r="L101" s="44">
        <v>106585</v>
      </c>
      <c r="M101" s="45">
        <v>106185</v>
      </c>
      <c r="N101" s="12">
        <v>1080275</v>
      </c>
      <c r="O101" s="46">
        <v>1.5168034484453212</v>
      </c>
    </row>
    <row r="102" spans="1:15">
      <c r="A102" s="9"/>
      <c r="B102" s="108" t="s">
        <v>76</v>
      </c>
      <c r="C102" s="109"/>
      <c r="D102" s="47">
        <v>36805</v>
      </c>
      <c r="E102" s="48">
        <v>36075</v>
      </c>
      <c r="F102" s="48">
        <v>36250</v>
      </c>
      <c r="G102" s="48">
        <v>36445</v>
      </c>
      <c r="H102" s="48">
        <v>36655</v>
      </c>
      <c r="I102" s="48">
        <v>36800</v>
      </c>
      <c r="J102" s="48">
        <v>36985</v>
      </c>
      <c r="K102" s="48">
        <v>37190</v>
      </c>
      <c r="L102" s="48">
        <v>37350</v>
      </c>
      <c r="M102" s="49">
        <v>37515</v>
      </c>
      <c r="N102" s="50">
        <v>368070</v>
      </c>
      <c r="O102" s="46">
        <v>0.51680344844532122</v>
      </c>
    </row>
    <row r="103" spans="1:15">
      <c r="A103" s="9"/>
      <c r="B103" s="10" t="s">
        <v>77</v>
      </c>
      <c r="C103" s="51">
        <f>C100/C101</f>
        <v>0.6705882352941176</v>
      </c>
      <c r="D103" s="43">
        <v>74140.235294117636</v>
      </c>
      <c r="E103" s="44">
        <v>73275.176470588223</v>
      </c>
      <c r="F103" s="44">
        <v>73020.352941176461</v>
      </c>
      <c r="G103" s="44">
        <v>72768.882352941175</v>
      </c>
      <c r="H103" s="44">
        <v>72517.411764705874</v>
      </c>
      <c r="I103" s="44">
        <v>72252.529411764699</v>
      </c>
      <c r="J103" s="44">
        <v>72017.823529411762</v>
      </c>
      <c r="K103" s="44">
        <v>71746.235294117636</v>
      </c>
      <c r="L103" s="44">
        <v>71474.647058823524</v>
      </c>
      <c r="M103" s="45">
        <v>71206.411764705874</v>
      </c>
      <c r="N103" s="12">
        <v>724419.70588235289</v>
      </c>
      <c r="O103" s="46">
        <v>1.0171505477809801</v>
      </c>
    </row>
    <row r="104" spans="1:15">
      <c r="A104" s="9"/>
      <c r="B104" s="52" t="s">
        <v>78</v>
      </c>
      <c r="C104" s="114"/>
      <c r="D104" s="47">
        <v>385.23529411763593</v>
      </c>
      <c r="E104" s="48">
        <v>80.17647058822331</v>
      </c>
      <c r="F104" s="48">
        <v>380.35294117646117</v>
      </c>
      <c r="G104" s="48">
        <v>698.88235294117476</v>
      </c>
      <c r="H104" s="48">
        <v>1032.4117647058738</v>
      </c>
      <c r="I104" s="48">
        <v>1307.529411764699</v>
      </c>
      <c r="J104" s="48">
        <v>1607.8235294117621</v>
      </c>
      <c r="K104" s="48">
        <v>1946.2352941176359</v>
      </c>
      <c r="L104" s="48">
        <v>2239.6470588235243</v>
      </c>
      <c r="M104" s="49">
        <v>2536.4117647058738</v>
      </c>
      <c r="N104" s="50">
        <v>12214.705882352864</v>
      </c>
      <c r="O104" s="46">
        <v>1.7150547780980005E-2</v>
      </c>
    </row>
    <row r="105" spans="1:15">
      <c r="A105" s="9"/>
      <c r="B105" s="52" t="s">
        <v>79</v>
      </c>
      <c r="C105" s="53">
        <f>(C101-C100)/C101</f>
        <v>0.32941176470588235</v>
      </c>
      <c r="D105" s="47">
        <v>36419.76470588235</v>
      </c>
      <c r="E105" s="48">
        <v>35994.823529411762</v>
      </c>
      <c r="F105" s="48">
        <v>35869.647058823532</v>
      </c>
      <c r="G105" s="48">
        <v>35746.117647058825</v>
      </c>
      <c r="H105" s="48">
        <v>35622.588235294119</v>
      </c>
      <c r="I105" s="48">
        <v>35492.470588235294</v>
      </c>
      <c r="J105" s="48">
        <v>35377.176470588238</v>
      </c>
      <c r="K105" s="48">
        <v>35243.76470588235</v>
      </c>
      <c r="L105" s="48">
        <v>35110.352941176468</v>
      </c>
      <c r="M105" s="49">
        <v>34978.588235294119</v>
      </c>
      <c r="N105" s="50">
        <v>355855.29411764705</v>
      </c>
      <c r="O105" s="46">
        <v>0.49965290066434109</v>
      </c>
    </row>
    <row r="106" spans="1:15">
      <c r="A106" s="9"/>
      <c r="B106" s="10"/>
      <c r="C106" s="42"/>
      <c r="D106" s="43"/>
      <c r="E106" s="44"/>
      <c r="F106" s="44"/>
      <c r="G106" s="44"/>
      <c r="H106" s="44"/>
      <c r="I106" s="44"/>
      <c r="J106" s="44"/>
      <c r="K106" s="44"/>
      <c r="L106" s="44"/>
      <c r="M106" s="45"/>
      <c r="N106" s="12"/>
      <c r="O106" s="12"/>
    </row>
    <row r="107" spans="1:15">
      <c r="A107" s="9">
        <v>16</v>
      </c>
      <c r="B107" s="10" t="s">
        <v>18</v>
      </c>
      <c r="C107" s="42">
        <f>$C$2</f>
        <v>71250</v>
      </c>
      <c r="D107" s="43">
        <v>71350</v>
      </c>
      <c r="E107" s="44">
        <v>70820</v>
      </c>
      <c r="F107" s="44">
        <v>70315</v>
      </c>
      <c r="G107" s="44">
        <v>69750</v>
      </c>
      <c r="H107" s="44">
        <v>69205</v>
      </c>
      <c r="I107" s="44">
        <v>68665</v>
      </c>
      <c r="J107" s="44">
        <v>68135</v>
      </c>
      <c r="K107" s="44">
        <v>67570</v>
      </c>
      <c r="L107" s="44">
        <v>67030</v>
      </c>
      <c r="M107" s="45">
        <v>66510</v>
      </c>
      <c r="N107" s="12">
        <v>689350</v>
      </c>
      <c r="O107" s="46">
        <v>1</v>
      </c>
    </row>
    <row r="108" spans="1:15">
      <c r="A108" s="9"/>
      <c r="B108" s="10" t="str">
        <f>$B$3</f>
        <v>Renovation plan B-2</v>
      </c>
      <c r="C108" s="42">
        <f>$C$3</f>
        <v>106250</v>
      </c>
      <c r="D108" s="43">
        <v>106660</v>
      </c>
      <c r="E108" s="44">
        <v>105420</v>
      </c>
      <c r="F108" s="44">
        <v>105035</v>
      </c>
      <c r="G108" s="44">
        <v>104695</v>
      </c>
      <c r="H108" s="44">
        <v>104315</v>
      </c>
      <c r="I108" s="44">
        <v>103940</v>
      </c>
      <c r="J108" s="44">
        <v>103575</v>
      </c>
      <c r="K108" s="44">
        <v>103225</v>
      </c>
      <c r="L108" s="44">
        <v>102895</v>
      </c>
      <c r="M108" s="45">
        <v>102475</v>
      </c>
      <c r="N108" s="12">
        <v>1042235</v>
      </c>
      <c r="O108" s="46">
        <v>1.5119097700732573</v>
      </c>
    </row>
    <row r="109" spans="1:15">
      <c r="A109" s="9"/>
      <c r="B109" s="108" t="s">
        <v>76</v>
      </c>
      <c r="C109" s="109"/>
      <c r="D109" s="47">
        <v>35310</v>
      </c>
      <c r="E109" s="48">
        <v>34600</v>
      </c>
      <c r="F109" s="48">
        <v>34720</v>
      </c>
      <c r="G109" s="48">
        <v>34945</v>
      </c>
      <c r="H109" s="48">
        <v>35110</v>
      </c>
      <c r="I109" s="48">
        <v>35275</v>
      </c>
      <c r="J109" s="48">
        <v>35440</v>
      </c>
      <c r="K109" s="48">
        <v>35655</v>
      </c>
      <c r="L109" s="48">
        <v>35865</v>
      </c>
      <c r="M109" s="49">
        <v>35965</v>
      </c>
      <c r="N109" s="50">
        <v>352885</v>
      </c>
      <c r="O109" s="46">
        <v>0.51190977007325744</v>
      </c>
    </row>
    <row r="110" spans="1:15">
      <c r="A110" s="9"/>
      <c r="B110" s="10" t="s">
        <v>77</v>
      </c>
      <c r="C110" s="51">
        <f>C107/C108</f>
        <v>0.6705882352941176</v>
      </c>
      <c r="D110" s="43">
        <v>71524.941176470587</v>
      </c>
      <c r="E110" s="44">
        <v>70693.411764705874</v>
      </c>
      <c r="F110" s="44">
        <v>70435.235294117636</v>
      </c>
      <c r="G110" s="44">
        <v>70207.235294117636</v>
      </c>
      <c r="H110" s="44">
        <v>69952.411764705874</v>
      </c>
      <c r="I110" s="44">
        <v>69700.941176470587</v>
      </c>
      <c r="J110" s="44">
        <v>69456.176470588223</v>
      </c>
      <c r="K110" s="44">
        <v>69221.470588235286</v>
      </c>
      <c r="L110" s="44">
        <v>69000.176470588223</v>
      </c>
      <c r="M110" s="45">
        <v>68718.529411764699</v>
      </c>
      <c r="N110" s="12">
        <v>698910.52941176458</v>
      </c>
      <c r="O110" s="46">
        <v>1.0138689046373606</v>
      </c>
    </row>
    <row r="111" spans="1:15">
      <c r="A111" s="9"/>
      <c r="B111" s="52" t="s">
        <v>78</v>
      </c>
      <c r="C111" s="114"/>
      <c r="D111" s="47">
        <v>174.94117647058738</v>
      </c>
      <c r="E111" s="48">
        <v>-126.58823529412621</v>
      </c>
      <c r="F111" s="48">
        <v>120.23529411763593</v>
      </c>
      <c r="G111" s="48">
        <v>457.23529411763593</v>
      </c>
      <c r="H111" s="48">
        <v>747.41176470587379</v>
      </c>
      <c r="I111" s="48">
        <v>1035.9411764705874</v>
      </c>
      <c r="J111" s="48">
        <v>1321.1764705882233</v>
      </c>
      <c r="K111" s="48">
        <v>1651.4705882352864</v>
      </c>
      <c r="L111" s="48">
        <v>1970.1764705882233</v>
      </c>
      <c r="M111" s="49">
        <v>2208.529411764699</v>
      </c>
      <c r="N111" s="50">
        <v>9560.5294117646263</v>
      </c>
      <c r="O111" s="46">
        <v>1.386890463736074E-2</v>
      </c>
    </row>
    <row r="112" spans="1:15">
      <c r="A112" s="9"/>
      <c r="B112" s="52" t="s">
        <v>79</v>
      </c>
      <c r="C112" s="53">
        <f>(C108-C107)/C108</f>
        <v>0.32941176470588235</v>
      </c>
      <c r="D112" s="47">
        <v>35135.058823529413</v>
      </c>
      <c r="E112" s="48">
        <v>34726.588235294119</v>
      </c>
      <c r="F112" s="48">
        <v>34599.76470588235</v>
      </c>
      <c r="G112" s="48">
        <v>34487.76470588235</v>
      </c>
      <c r="H112" s="48">
        <v>34362.588235294119</v>
      </c>
      <c r="I112" s="48">
        <v>34239.058823529413</v>
      </c>
      <c r="J112" s="48">
        <v>34118.823529411762</v>
      </c>
      <c r="K112" s="48">
        <v>34003.529411764706</v>
      </c>
      <c r="L112" s="48">
        <v>33894.823529411762</v>
      </c>
      <c r="M112" s="49">
        <v>33756.470588235294</v>
      </c>
      <c r="N112" s="50">
        <v>343324.47058823524</v>
      </c>
      <c r="O112" s="46">
        <v>0.49804086543589648</v>
      </c>
    </row>
    <row r="113" spans="1:15">
      <c r="A113" s="9"/>
      <c r="B113" s="10"/>
      <c r="C113" s="42"/>
      <c r="D113" s="43"/>
      <c r="E113" s="44"/>
      <c r="F113" s="44"/>
      <c r="G113" s="44"/>
      <c r="H113" s="44"/>
      <c r="I113" s="44"/>
      <c r="J113" s="44"/>
      <c r="K113" s="44"/>
      <c r="L113" s="44"/>
      <c r="M113" s="45"/>
      <c r="N113" s="12"/>
      <c r="O113" s="12"/>
    </row>
    <row r="114" spans="1:15">
      <c r="A114" s="9">
        <v>17</v>
      </c>
      <c r="B114" s="10" t="s">
        <v>19</v>
      </c>
      <c r="C114" s="42">
        <f>$C$2</f>
        <v>71250</v>
      </c>
      <c r="D114" s="43">
        <v>75005</v>
      </c>
      <c r="E114" s="44">
        <v>74400</v>
      </c>
      <c r="F114" s="44">
        <v>73845</v>
      </c>
      <c r="G114" s="44">
        <v>73240</v>
      </c>
      <c r="H114" s="44">
        <v>72675</v>
      </c>
      <c r="I114" s="44">
        <v>72120</v>
      </c>
      <c r="J114" s="44">
        <v>71540</v>
      </c>
      <c r="K114" s="44">
        <v>70950</v>
      </c>
      <c r="L114" s="44">
        <v>70370</v>
      </c>
      <c r="M114" s="45">
        <v>69815</v>
      </c>
      <c r="N114" s="12">
        <v>723960</v>
      </c>
      <c r="O114" s="46">
        <v>1</v>
      </c>
    </row>
    <row r="115" spans="1:15">
      <c r="A115" s="9"/>
      <c r="B115" s="10" t="str">
        <f>$B$3</f>
        <v>Renovation plan B-2</v>
      </c>
      <c r="C115" s="42">
        <f>$C$3</f>
        <v>106250</v>
      </c>
      <c r="D115" s="43">
        <v>111140</v>
      </c>
      <c r="E115" s="44">
        <v>109885</v>
      </c>
      <c r="F115" s="44">
        <v>109510</v>
      </c>
      <c r="G115" s="44">
        <v>109155</v>
      </c>
      <c r="H115" s="44">
        <v>108800</v>
      </c>
      <c r="I115" s="44">
        <v>108420</v>
      </c>
      <c r="J115" s="44">
        <v>108065</v>
      </c>
      <c r="K115" s="44">
        <v>107720</v>
      </c>
      <c r="L115" s="44">
        <v>107340</v>
      </c>
      <c r="M115" s="45">
        <v>106950</v>
      </c>
      <c r="N115" s="12">
        <v>1086985</v>
      </c>
      <c r="O115" s="46">
        <v>1.5014434499143599</v>
      </c>
    </row>
    <row r="116" spans="1:15">
      <c r="A116" s="9"/>
      <c r="B116" s="108" t="s">
        <v>76</v>
      </c>
      <c r="C116" s="109"/>
      <c r="D116" s="47">
        <v>36135</v>
      </c>
      <c r="E116" s="48">
        <v>35485</v>
      </c>
      <c r="F116" s="48">
        <v>35665</v>
      </c>
      <c r="G116" s="48">
        <v>35915</v>
      </c>
      <c r="H116" s="48">
        <v>36125</v>
      </c>
      <c r="I116" s="48">
        <v>36300</v>
      </c>
      <c r="J116" s="48">
        <v>36525</v>
      </c>
      <c r="K116" s="48">
        <v>36770</v>
      </c>
      <c r="L116" s="48">
        <v>36970</v>
      </c>
      <c r="M116" s="49">
        <v>37135</v>
      </c>
      <c r="N116" s="50">
        <v>363025</v>
      </c>
      <c r="O116" s="46">
        <v>0.50144344991435996</v>
      </c>
    </row>
    <row r="117" spans="1:15">
      <c r="A117" s="9"/>
      <c r="B117" s="10" t="s">
        <v>77</v>
      </c>
      <c r="C117" s="51">
        <f>C114/C115</f>
        <v>0.6705882352941176</v>
      </c>
      <c r="D117" s="43">
        <v>74529.176470588223</v>
      </c>
      <c r="E117" s="44">
        <v>73687.588235294112</v>
      </c>
      <c r="F117" s="44">
        <v>73436.117647058811</v>
      </c>
      <c r="G117" s="44">
        <v>73198.058823529413</v>
      </c>
      <c r="H117" s="44">
        <v>72960</v>
      </c>
      <c r="I117" s="44">
        <v>72705.176470588223</v>
      </c>
      <c r="J117" s="44">
        <v>72467.117647058825</v>
      </c>
      <c r="K117" s="44">
        <v>72235.76470588235</v>
      </c>
      <c r="L117" s="44">
        <v>71980.941176470587</v>
      </c>
      <c r="M117" s="45">
        <v>71719.411764705874</v>
      </c>
      <c r="N117" s="12">
        <v>728919.3529411765</v>
      </c>
      <c r="O117" s="46">
        <v>1.0068503134719826</v>
      </c>
    </row>
    <row r="118" spans="1:15">
      <c r="A118" s="9"/>
      <c r="B118" s="52" t="s">
        <v>78</v>
      </c>
      <c r="C118" s="114"/>
      <c r="D118" s="47">
        <v>-475.82352941177669</v>
      </c>
      <c r="E118" s="48">
        <v>-712.41176470588834</v>
      </c>
      <c r="F118" s="48">
        <v>-408.88235294118931</v>
      </c>
      <c r="G118" s="48">
        <v>-41.941176470587379</v>
      </c>
      <c r="H118" s="48">
        <v>285</v>
      </c>
      <c r="I118" s="48">
        <v>585.17647058822331</v>
      </c>
      <c r="J118" s="48">
        <v>927.11764705882524</v>
      </c>
      <c r="K118" s="48">
        <v>1285.7647058823495</v>
      </c>
      <c r="L118" s="48">
        <v>1610.9411764705874</v>
      </c>
      <c r="M118" s="49">
        <v>1904.4117647058738</v>
      </c>
      <c r="N118" s="50">
        <v>4959.3529411764175</v>
      </c>
      <c r="O118" s="46">
        <v>6.8503134719824542E-3</v>
      </c>
    </row>
    <row r="119" spans="1:15">
      <c r="A119" s="9"/>
      <c r="B119" s="52" t="s">
        <v>79</v>
      </c>
      <c r="C119" s="53">
        <f>(C115-C114)/C115</f>
        <v>0.32941176470588235</v>
      </c>
      <c r="D119" s="47">
        <v>36610.823529411762</v>
      </c>
      <c r="E119" s="48">
        <v>36197.411764705881</v>
      </c>
      <c r="F119" s="48">
        <v>36073.882352941175</v>
      </c>
      <c r="G119" s="48">
        <v>35956.941176470587</v>
      </c>
      <c r="H119" s="48">
        <v>35840</v>
      </c>
      <c r="I119" s="48">
        <v>35714.823529411762</v>
      </c>
      <c r="J119" s="48">
        <v>35597.882352941175</v>
      </c>
      <c r="K119" s="48">
        <v>35484.235294117643</v>
      </c>
      <c r="L119" s="48">
        <v>35359.058823529413</v>
      </c>
      <c r="M119" s="49">
        <v>35230.588235294119</v>
      </c>
      <c r="N119" s="50">
        <v>358065.64705882344</v>
      </c>
      <c r="O119" s="46">
        <v>0.49459313644237723</v>
      </c>
    </row>
    <row r="120" spans="1:15">
      <c r="A120" s="9"/>
      <c r="B120" s="10"/>
      <c r="C120" s="42"/>
      <c r="D120" s="43"/>
      <c r="E120" s="44"/>
      <c r="F120" s="44"/>
      <c r="G120" s="44"/>
      <c r="H120" s="44"/>
      <c r="I120" s="44"/>
      <c r="J120" s="44"/>
      <c r="K120" s="44"/>
      <c r="L120" s="44"/>
      <c r="M120" s="45"/>
      <c r="N120" s="12"/>
      <c r="O120" s="12"/>
    </row>
    <row r="121" spans="1:15">
      <c r="A121" s="9">
        <v>18</v>
      </c>
      <c r="B121" s="10" t="s">
        <v>20</v>
      </c>
      <c r="C121" s="42">
        <f>$C$2</f>
        <v>71250</v>
      </c>
      <c r="D121" s="43">
        <v>80370</v>
      </c>
      <c r="E121" s="44">
        <v>79785</v>
      </c>
      <c r="F121" s="44">
        <v>79180</v>
      </c>
      <c r="G121" s="44">
        <v>78585</v>
      </c>
      <c r="H121" s="44">
        <v>78005</v>
      </c>
      <c r="I121" s="44">
        <v>77370</v>
      </c>
      <c r="J121" s="44">
        <v>76755</v>
      </c>
      <c r="K121" s="44">
        <v>76125</v>
      </c>
      <c r="L121" s="44">
        <v>75510</v>
      </c>
      <c r="M121" s="45">
        <v>74885</v>
      </c>
      <c r="N121" s="12">
        <v>776570</v>
      </c>
      <c r="O121" s="46">
        <v>1</v>
      </c>
    </row>
    <row r="122" spans="1:15">
      <c r="A122" s="9"/>
      <c r="B122" s="10" t="str">
        <f>$B$3</f>
        <v>Renovation plan B-2</v>
      </c>
      <c r="C122" s="42">
        <f>$C$3</f>
        <v>106250</v>
      </c>
      <c r="D122" s="43">
        <v>116260</v>
      </c>
      <c r="E122" s="44">
        <v>115040</v>
      </c>
      <c r="F122" s="44">
        <v>114655</v>
      </c>
      <c r="G122" s="44">
        <v>114295</v>
      </c>
      <c r="H122" s="44">
        <v>113935</v>
      </c>
      <c r="I122" s="44">
        <v>113590</v>
      </c>
      <c r="J122" s="44">
        <v>113215</v>
      </c>
      <c r="K122" s="44">
        <v>112855</v>
      </c>
      <c r="L122" s="44">
        <v>112505</v>
      </c>
      <c r="M122" s="45">
        <v>112110</v>
      </c>
      <c r="N122" s="12">
        <v>1138460</v>
      </c>
      <c r="O122" s="46">
        <v>1.4660107910426619</v>
      </c>
    </row>
    <row r="123" spans="1:15">
      <c r="A123" s="9"/>
      <c r="B123" s="108" t="s">
        <v>76</v>
      </c>
      <c r="C123" s="109"/>
      <c r="D123" s="47">
        <v>35890</v>
      </c>
      <c r="E123" s="48">
        <v>35255</v>
      </c>
      <c r="F123" s="48">
        <v>35475</v>
      </c>
      <c r="G123" s="48">
        <v>35710</v>
      </c>
      <c r="H123" s="48">
        <v>35930</v>
      </c>
      <c r="I123" s="48">
        <v>36220</v>
      </c>
      <c r="J123" s="48">
        <v>36460</v>
      </c>
      <c r="K123" s="48">
        <v>36730</v>
      </c>
      <c r="L123" s="48">
        <v>36995</v>
      </c>
      <c r="M123" s="49">
        <v>37225</v>
      </c>
      <c r="N123" s="50">
        <v>361890</v>
      </c>
      <c r="O123" s="46">
        <v>0.46601079104266196</v>
      </c>
    </row>
    <row r="124" spans="1:15">
      <c r="A124" s="9"/>
      <c r="B124" s="10" t="s">
        <v>77</v>
      </c>
      <c r="C124" s="51">
        <f>C121/C122</f>
        <v>0.6705882352941176</v>
      </c>
      <c r="D124" s="43">
        <v>77962.588235294112</v>
      </c>
      <c r="E124" s="44">
        <v>77144.470588235286</v>
      </c>
      <c r="F124" s="44">
        <v>76886.294117647049</v>
      </c>
      <c r="G124" s="44">
        <v>76644.882352941175</v>
      </c>
      <c r="H124" s="44">
        <v>76403.470588235286</v>
      </c>
      <c r="I124" s="44">
        <v>76172.117647058811</v>
      </c>
      <c r="J124" s="44">
        <v>75920.647058823524</v>
      </c>
      <c r="K124" s="44">
        <v>75679.235294117636</v>
      </c>
      <c r="L124" s="44">
        <v>75444.529411764699</v>
      </c>
      <c r="M124" s="45">
        <v>75179.647058823524</v>
      </c>
      <c r="N124" s="12">
        <v>763437.88235294097</v>
      </c>
      <c r="O124" s="46">
        <v>0.98308958928743184</v>
      </c>
    </row>
    <row r="125" spans="1:15">
      <c r="A125" s="9"/>
      <c r="B125" s="52" t="s">
        <v>78</v>
      </c>
      <c r="C125" s="114"/>
      <c r="D125" s="47">
        <v>-2407.4117647058883</v>
      </c>
      <c r="E125" s="48">
        <v>-2640.5294117647136</v>
      </c>
      <c r="F125" s="48">
        <v>-2293.7058823529514</v>
      </c>
      <c r="G125" s="48">
        <v>-1940.1176470588252</v>
      </c>
      <c r="H125" s="48">
        <v>-1601.5294117647136</v>
      </c>
      <c r="I125" s="48">
        <v>-1197.8823529411893</v>
      </c>
      <c r="J125" s="48">
        <v>-834.35294117647572</v>
      </c>
      <c r="K125" s="48">
        <v>-445.76470588236407</v>
      </c>
      <c r="L125" s="48">
        <v>-65.470588235300966</v>
      </c>
      <c r="M125" s="49">
        <v>294.64705882352428</v>
      </c>
      <c r="N125" s="50">
        <v>-13132.117647058898</v>
      </c>
      <c r="O125" s="62">
        <v>-1.6910410712567957E-2</v>
      </c>
    </row>
    <row r="126" spans="1:15">
      <c r="A126" s="9"/>
      <c r="B126" s="52" t="s">
        <v>79</v>
      </c>
      <c r="C126" s="53">
        <f>(C122-C121)/C122</f>
        <v>0.32941176470588235</v>
      </c>
      <c r="D126" s="47">
        <v>38297.411764705881</v>
      </c>
      <c r="E126" s="48">
        <v>37895.529411764706</v>
      </c>
      <c r="F126" s="48">
        <v>37768.705882352944</v>
      </c>
      <c r="G126" s="48">
        <v>37650.117647058825</v>
      </c>
      <c r="H126" s="48">
        <v>37531.529411764706</v>
      </c>
      <c r="I126" s="48">
        <v>37417.882352941175</v>
      </c>
      <c r="J126" s="48">
        <v>37294.352941176468</v>
      </c>
      <c r="K126" s="48">
        <v>37175.76470588235</v>
      </c>
      <c r="L126" s="48">
        <v>37060.470588235294</v>
      </c>
      <c r="M126" s="49">
        <v>36930.352941176468</v>
      </c>
      <c r="N126" s="50">
        <v>375022.1176470588</v>
      </c>
      <c r="O126" s="46">
        <v>0.48292120175522979</v>
      </c>
    </row>
    <row r="127" spans="1:15">
      <c r="A127" s="9"/>
      <c r="B127" s="10"/>
      <c r="C127" s="42"/>
      <c r="D127" s="43"/>
      <c r="E127" s="44"/>
      <c r="F127" s="44"/>
      <c r="G127" s="44"/>
      <c r="H127" s="44"/>
      <c r="I127" s="44"/>
      <c r="J127" s="44"/>
      <c r="K127" s="44"/>
      <c r="L127" s="44"/>
      <c r="M127" s="45"/>
      <c r="N127" s="12"/>
      <c r="O127" s="12"/>
    </row>
    <row r="128" spans="1:15">
      <c r="A128" s="9">
        <v>19</v>
      </c>
      <c r="B128" s="10" t="s">
        <v>21</v>
      </c>
      <c r="C128" s="42">
        <f>$C$2</f>
        <v>71250</v>
      </c>
      <c r="D128" s="43">
        <v>83245</v>
      </c>
      <c r="E128" s="44">
        <v>82620</v>
      </c>
      <c r="F128" s="44">
        <v>82000</v>
      </c>
      <c r="G128" s="44">
        <v>81390</v>
      </c>
      <c r="H128" s="44">
        <v>80770</v>
      </c>
      <c r="I128" s="44">
        <v>80130</v>
      </c>
      <c r="J128" s="44">
        <v>79520</v>
      </c>
      <c r="K128" s="44">
        <v>78885</v>
      </c>
      <c r="L128" s="44">
        <v>78245</v>
      </c>
      <c r="M128" s="45">
        <v>77635</v>
      </c>
      <c r="N128" s="12">
        <v>804440</v>
      </c>
      <c r="O128" s="46">
        <v>1</v>
      </c>
    </row>
    <row r="129" spans="1:15">
      <c r="A129" s="9"/>
      <c r="B129" s="10" t="str">
        <f>$B$3</f>
        <v>Renovation plan B-2</v>
      </c>
      <c r="C129" s="42">
        <f>$C$3</f>
        <v>106250</v>
      </c>
      <c r="D129" s="43">
        <v>119600</v>
      </c>
      <c r="E129" s="44">
        <v>118385</v>
      </c>
      <c r="F129" s="44">
        <v>118035</v>
      </c>
      <c r="G129" s="44">
        <v>117695</v>
      </c>
      <c r="H129" s="44">
        <v>117340</v>
      </c>
      <c r="I129" s="44">
        <v>116950</v>
      </c>
      <c r="J129" s="44">
        <v>116600</v>
      </c>
      <c r="K129" s="44">
        <v>116245</v>
      </c>
      <c r="L129" s="44">
        <v>115880</v>
      </c>
      <c r="M129" s="45">
        <v>115480</v>
      </c>
      <c r="N129" s="12">
        <v>1172210</v>
      </c>
      <c r="O129" s="46">
        <v>1.457175177763413</v>
      </c>
    </row>
    <row r="130" spans="1:15">
      <c r="A130" s="9"/>
      <c r="B130" s="108" t="s">
        <v>76</v>
      </c>
      <c r="C130" s="109"/>
      <c r="D130" s="47">
        <v>36355</v>
      </c>
      <c r="E130" s="48">
        <v>35765</v>
      </c>
      <c r="F130" s="48">
        <v>36035</v>
      </c>
      <c r="G130" s="48">
        <v>36305</v>
      </c>
      <c r="H130" s="48">
        <v>36570</v>
      </c>
      <c r="I130" s="48">
        <v>36820</v>
      </c>
      <c r="J130" s="48">
        <v>37080</v>
      </c>
      <c r="K130" s="48">
        <v>37360</v>
      </c>
      <c r="L130" s="48">
        <v>37635</v>
      </c>
      <c r="M130" s="49">
        <v>37845</v>
      </c>
      <c r="N130" s="50">
        <v>367770</v>
      </c>
      <c r="O130" s="46">
        <v>0.45717517776341304</v>
      </c>
    </row>
    <row r="131" spans="1:15">
      <c r="A131" s="9"/>
      <c r="B131" s="10" t="s">
        <v>77</v>
      </c>
      <c r="C131" s="51">
        <f>C128/C129</f>
        <v>0.6705882352941176</v>
      </c>
      <c r="D131" s="43">
        <v>80202.352941176461</v>
      </c>
      <c r="E131" s="44">
        <v>79387.588235294112</v>
      </c>
      <c r="F131" s="44">
        <v>79152.882352941175</v>
      </c>
      <c r="G131" s="44">
        <v>78924.882352941175</v>
      </c>
      <c r="H131" s="44">
        <v>78686.823529411762</v>
      </c>
      <c r="I131" s="44">
        <v>78425.294117647049</v>
      </c>
      <c r="J131" s="44">
        <v>78190.588235294112</v>
      </c>
      <c r="K131" s="44">
        <v>77952.529411764699</v>
      </c>
      <c r="L131" s="44">
        <v>77707.76470588235</v>
      </c>
      <c r="M131" s="45">
        <v>77439.529411764699</v>
      </c>
      <c r="N131" s="12">
        <v>786070.23529411748</v>
      </c>
      <c r="O131" s="46">
        <v>0.97716453097075917</v>
      </c>
    </row>
    <row r="132" spans="1:15">
      <c r="A132" s="9"/>
      <c r="B132" s="52" t="s">
        <v>78</v>
      </c>
      <c r="C132" s="114"/>
      <c r="D132" s="47">
        <v>-3042.6470588235388</v>
      </c>
      <c r="E132" s="48">
        <v>-3232.4117647058883</v>
      </c>
      <c r="F132" s="48">
        <v>-2847.1176470588252</v>
      </c>
      <c r="G132" s="48">
        <v>-2465.1176470588252</v>
      </c>
      <c r="H132" s="48">
        <v>-2083.1764705882379</v>
      </c>
      <c r="I132" s="48">
        <v>-1704.7058823529514</v>
      </c>
      <c r="J132" s="48">
        <v>-1329.4117647058883</v>
      </c>
      <c r="K132" s="48">
        <v>-932.47058823530097</v>
      </c>
      <c r="L132" s="48">
        <v>-537.23529411765048</v>
      </c>
      <c r="M132" s="49">
        <v>-195.47058823530097</v>
      </c>
      <c r="N132" s="50">
        <v>-18369.764705882408</v>
      </c>
      <c r="O132" s="62">
        <v>-2.2835469029240725E-2</v>
      </c>
    </row>
    <row r="133" spans="1:15">
      <c r="A133" s="9"/>
      <c r="B133" s="52" t="s">
        <v>79</v>
      </c>
      <c r="C133" s="53">
        <f>(C129-C128)/C129</f>
        <v>0.32941176470588235</v>
      </c>
      <c r="D133" s="47">
        <v>39397.647058823532</v>
      </c>
      <c r="E133" s="48">
        <v>38997.411764705881</v>
      </c>
      <c r="F133" s="48">
        <v>38882.117647058825</v>
      </c>
      <c r="G133" s="48">
        <v>38770.117647058825</v>
      </c>
      <c r="H133" s="48">
        <v>38653.176470588238</v>
      </c>
      <c r="I133" s="48">
        <v>38524.705882352944</v>
      </c>
      <c r="J133" s="48">
        <v>38409.411764705881</v>
      </c>
      <c r="K133" s="48">
        <v>38292.470588235294</v>
      </c>
      <c r="L133" s="48">
        <v>38172.235294117643</v>
      </c>
      <c r="M133" s="49">
        <v>38040.470588235294</v>
      </c>
      <c r="N133" s="50">
        <v>386139.76470588241</v>
      </c>
      <c r="O133" s="46">
        <v>0.48001064679265376</v>
      </c>
    </row>
    <row r="134" spans="1:15">
      <c r="A134" s="9"/>
      <c r="B134" s="10"/>
      <c r="C134" s="42"/>
      <c r="D134" s="43"/>
      <c r="E134" s="44"/>
      <c r="F134" s="44"/>
      <c r="G134" s="44"/>
      <c r="H134" s="44"/>
      <c r="I134" s="44"/>
      <c r="J134" s="44"/>
      <c r="K134" s="44"/>
      <c r="L134" s="44"/>
      <c r="M134" s="45"/>
      <c r="N134" s="12"/>
      <c r="O134" s="12"/>
    </row>
    <row r="135" spans="1:15">
      <c r="A135" s="9">
        <v>20</v>
      </c>
      <c r="B135" s="10" t="s">
        <v>22</v>
      </c>
      <c r="C135" s="42">
        <f>$C$2</f>
        <v>71250</v>
      </c>
      <c r="D135" s="43">
        <v>76655</v>
      </c>
      <c r="E135" s="44">
        <v>76070</v>
      </c>
      <c r="F135" s="44">
        <v>75480</v>
      </c>
      <c r="G135" s="44">
        <v>74880</v>
      </c>
      <c r="H135" s="44">
        <v>74310</v>
      </c>
      <c r="I135" s="44">
        <v>73725</v>
      </c>
      <c r="J135" s="44">
        <v>73165</v>
      </c>
      <c r="K135" s="44">
        <v>72570</v>
      </c>
      <c r="L135" s="44">
        <v>71965</v>
      </c>
      <c r="M135" s="45">
        <v>71350</v>
      </c>
      <c r="N135" s="12">
        <v>740170</v>
      </c>
      <c r="O135" s="46">
        <v>1</v>
      </c>
    </row>
    <row r="136" spans="1:15">
      <c r="A136" s="9"/>
      <c r="B136" s="10" t="str">
        <f>$B$3</f>
        <v>Renovation plan B-2</v>
      </c>
      <c r="C136" s="42">
        <f>$C$3</f>
        <v>106250</v>
      </c>
      <c r="D136" s="43">
        <v>113700</v>
      </c>
      <c r="E136" s="44">
        <v>112375</v>
      </c>
      <c r="F136" s="44">
        <v>112005</v>
      </c>
      <c r="G136" s="44">
        <v>111625</v>
      </c>
      <c r="H136" s="44">
        <v>111250</v>
      </c>
      <c r="I136" s="44">
        <v>110850</v>
      </c>
      <c r="J136" s="44">
        <v>110470</v>
      </c>
      <c r="K136" s="44">
        <v>110095</v>
      </c>
      <c r="L136" s="44">
        <v>109690</v>
      </c>
      <c r="M136" s="45">
        <v>109295</v>
      </c>
      <c r="N136" s="12">
        <v>1111355</v>
      </c>
      <c r="O136" s="46">
        <v>1.5014861450747801</v>
      </c>
    </row>
    <row r="137" spans="1:15">
      <c r="A137" s="9"/>
      <c r="B137" s="108" t="s">
        <v>76</v>
      </c>
      <c r="C137" s="109"/>
      <c r="D137" s="47">
        <v>37045</v>
      </c>
      <c r="E137" s="48">
        <v>36305</v>
      </c>
      <c r="F137" s="48">
        <v>36525</v>
      </c>
      <c r="G137" s="48">
        <v>36745</v>
      </c>
      <c r="H137" s="48">
        <v>36940</v>
      </c>
      <c r="I137" s="48">
        <v>37125</v>
      </c>
      <c r="J137" s="48">
        <v>37305</v>
      </c>
      <c r="K137" s="48">
        <v>37525</v>
      </c>
      <c r="L137" s="48">
        <v>37725</v>
      </c>
      <c r="M137" s="49">
        <v>37945</v>
      </c>
      <c r="N137" s="50">
        <v>371185</v>
      </c>
      <c r="O137" s="46">
        <v>0.50148614507478007</v>
      </c>
    </row>
    <row r="138" spans="1:15">
      <c r="A138" s="9"/>
      <c r="B138" s="10" t="s">
        <v>77</v>
      </c>
      <c r="C138" s="51">
        <f>C135/C136</f>
        <v>0.6705882352941176</v>
      </c>
      <c r="D138" s="43">
        <v>76245.882352941175</v>
      </c>
      <c r="E138" s="44">
        <v>75357.352941176461</v>
      </c>
      <c r="F138" s="44">
        <v>75109.235294117636</v>
      </c>
      <c r="G138" s="44">
        <v>74854.411764705874</v>
      </c>
      <c r="H138" s="44">
        <v>74602.941176470587</v>
      </c>
      <c r="I138" s="44">
        <v>74334.705882352937</v>
      </c>
      <c r="J138" s="44">
        <v>74079.882352941175</v>
      </c>
      <c r="K138" s="44">
        <v>73828.411764705874</v>
      </c>
      <c r="L138" s="44">
        <v>73556.823529411762</v>
      </c>
      <c r="M138" s="45">
        <v>73291.941176470587</v>
      </c>
      <c r="N138" s="12">
        <v>745261.58823529421</v>
      </c>
      <c r="O138" s="46">
        <v>1.0068789443442645</v>
      </c>
    </row>
    <row r="139" spans="1:15">
      <c r="A139" s="9"/>
      <c r="B139" s="52" t="s">
        <v>78</v>
      </c>
      <c r="C139" s="114"/>
      <c r="D139" s="47">
        <v>-409.11764705882524</v>
      </c>
      <c r="E139" s="48">
        <v>-712.64705882353883</v>
      </c>
      <c r="F139" s="48">
        <v>-370.76470588236407</v>
      </c>
      <c r="G139" s="48">
        <v>-25.588235294126207</v>
      </c>
      <c r="H139" s="48">
        <v>292.94117647058738</v>
      </c>
      <c r="I139" s="48">
        <v>609.7058823529369</v>
      </c>
      <c r="J139" s="48">
        <v>914.88235294117476</v>
      </c>
      <c r="K139" s="48">
        <v>1258.4117647058738</v>
      </c>
      <c r="L139" s="48">
        <v>1591.8235294117621</v>
      </c>
      <c r="M139" s="49">
        <v>1941.9411764705874</v>
      </c>
      <c r="N139" s="50">
        <v>5091.588235294068</v>
      </c>
      <c r="O139" s="46">
        <v>6.878944344264247E-3</v>
      </c>
    </row>
    <row r="140" spans="1:15">
      <c r="A140" s="9"/>
      <c r="B140" s="52" t="s">
        <v>79</v>
      </c>
      <c r="C140" s="53">
        <f>(C136-C135)/C136</f>
        <v>0.32941176470588235</v>
      </c>
      <c r="D140" s="47">
        <v>37454.117647058825</v>
      </c>
      <c r="E140" s="48">
        <v>37017.647058823532</v>
      </c>
      <c r="F140" s="48">
        <v>36895.76470588235</v>
      </c>
      <c r="G140" s="48">
        <v>36770.588235294119</v>
      </c>
      <c r="H140" s="48">
        <v>36647.058823529413</v>
      </c>
      <c r="I140" s="48">
        <v>36515.294117647056</v>
      </c>
      <c r="J140" s="48">
        <v>36390.117647058825</v>
      </c>
      <c r="K140" s="48">
        <v>36266.588235294119</v>
      </c>
      <c r="L140" s="48">
        <v>36133.176470588238</v>
      </c>
      <c r="M140" s="49">
        <v>36003.058823529413</v>
      </c>
      <c r="N140" s="50">
        <v>366093.4117647059</v>
      </c>
      <c r="O140" s="46">
        <v>0.49460720073051584</v>
      </c>
    </row>
    <row r="141" spans="1:15">
      <c r="A141" s="9"/>
      <c r="B141" s="10"/>
      <c r="C141" s="42"/>
      <c r="D141" s="43"/>
      <c r="E141" s="44"/>
      <c r="F141" s="44"/>
      <c r="G141" s="44"/>
      <c r="H141" s="44"/>
      <c r="I141" s="44"/>
      <c r="J141" s="44"/>
      <c r="K141" s="44"/>
      <c r="L141" s="44"/>
      <c r="M141" s="45"/>
      <c r="N141" s="12"/>
      <c r="O141" s="12"/>
    </row>
    <row r="142" spans="1:15">
      <c r="A142" s="9">
        <v>21</v>
      </c>
      <c r="B142" s="10" t="s">
        <v>23</v>
      </c>
      <c r="C142" s="42">
        <f>$C$2</f>
        <v>71250</v>
      </c>
      <c r="D142" s="43">
        <v>79140</v>
      </c>
      <c r="E142" s="44">
        <v>78570</v>
      </c>
      <c r="F142" s="44">
        <v>77975</v>
      </c>
      <c r="G142" s="44">
        <v>77345</v>
      </c>
      <c r="H142" s="44">
        <v>76745</v>
      </c>
      <c r="I142" s="44">
        <v>76150</v>
      </c>
      <c r="J142" s="44">
        <v>75550</v>
      </c>
      <c r="K142" s="44">
        <v>74960</v>
      </c>
      <c r="L142" s="44">
        <v>74320</v>
      </c>
      <c r="M142" s="45">
        <v>73740</v>
      </c>
      <c r="N142" s="12">
        <v>764495</v>
      </c>
      <c r="O142" s="46">
        <v>1</v>
      </c>
    </row>
    <row r="143" spans="1:15">
      <c r="A143" s="9"/>
      <c r="B143" s="10" t="str">
        <f>$B$3</f>
        <v>Renovation plan B-2</v>
      </c>
      <c r="C143" s="42">
        <f>$C$3</f>
        <v>106250</v>
      </c>
      <c r="D143" s="43">
        <v>115440</v>
      </c>
      <c r="E143" s="44">
        <v>114195</v>
      </c>
      <c r="F143" s="44">
        <v>113835</v>
      </c>
      <c r="G143" s="44">
        <v>113475</v>
      </c>
      <c r="H143" s="44">
        <v>113135</v>
      </c>
      <c r="I143" s="44">
        <v>112765</v>
      </c>
      <c r="J143" s="44">
        <v>112400</v>
      </c>
      <c r="K143" s="44">
        <v>112010</v>
      </c>
      <c r="L143" s="44">
        <v>111655</v>
      </c>
      <c r="M143" s="45">
        <v>111285</v>
      </c>
      <c r="N143" s="12">
        <v>1130195</v>
      </c>
      <c r="O143" s="46">
        <v>1.4783549925113963</v>
      </c>
    </row>
    <row r="144" spans="1:15">
      <c r="A144" s="9"/>
      <c r="B144" s="108" t="s">
        <v>76</v>
      </c>
      <c r="C144" s="109"/>
      <c r="D144" s="47">
        <v>36300</v>
      </c>
      <c r="E144" s="48">
        <v>35625</v>
      </c>
      <c r="F144" s="48">
        <v>35860</v>
      </c>
      <c r="G144" s="48">
        <v>36130</v>
      </c>
      <c r="H144" s="48">
        <v>36390</v>
      </c>
      <c r="I144" s="48">
        <v>36615</v>
      </c>
      <c r="J144" s="48">
        <v>36850</v>
      </c>
      <c r="K144" s="48">
        <v>37050</v>
      </c>
      <c r="L144" s="48">
        <v>37335</v>
      </c>
      <c r="M144" s="49">
        <v>37545</v>
      </c>
      <c r="N144" s="50">
        <v>365700</v>
      </c>
      <c r="O144" s="46">
        <v>0.4783549925113964</v>
      </c>
    </row>
    <row r="145" spans="1:15">
      <c r="A145" s="9"/>
      <c r="B145" s="10" t="s">
        <v>77</v>
      </c>
      <c r="C145" s="51">
        <f>C142/C143</f>
        <v>0.6705882352941176</v>
      </c>
      <c r="D145" s="43">
        <v>77412.705882352937</v>
      </c>
      <c r="E145" s="44">
        <v>76577.823529411762</v>
      </c>
      <c r="F145" s="44">
        <v>76336.411764705874</v>
      </c>
      <c r="G145" s="44">
        <v>76095</v>
      </c>
      <c r="H145" s="44">
        <v>75867</v>
      </c>
      <c r="I145" s="44">
        <v>75618.882352941175</v>
      </c>
      <c r="J145" s="44">
        <v>75374.117647058811</v>
      </c>
      <c r="K145" s="44">
        <v>75112.588235294112</v>
      </c>
      <c r="L145" s="44">
        <v>74874.529411764699</v>
      </c>
      <c r="M145" s="45">
        <v>74626.411764705874</v>
      </c>
      <c r="N145" s="12">
        <v>757895.4705882353</v>
      </c>
      <c r="O145" s="46">
        <v>0.99136746556646582</v>
      </c>
    </row>
    <row r="146" spans="1:15">
      <c r="A146" s="9"/>
      <c r="B146" s="52" t="s">
        <v>78</v>
      </c>
      <c r="C146" s="114"/>
      <c r="D146" s="47">
        <v>-1727.2941176470631</v>
      </c>
      <c r="E146" s="48">
        <v>-1992.1764705882379</v>
      </c>
      <c r="F146" s="48">
        <v>-1638.5882352941262</v>
      </c>
      <c r="G146" s="48">
        <v>-1250</v>
      </c>
      <c r="H146" s="48">
        <v>-878</v>
      </c>
      <c r="I146" s="48">
        <v>-531.11764705882524</v>
      </c>
      <c r="J146" s="48">
        <v>-175.88235294118931</v>
      </c>
      <c r="K146" s="48">
        <v>152.58823529411166</v>
      </c>
      <c r="L146" s="48">
        <v>554.52941176469903</v>
      </c>
      <c r="M146" s="49">
        <v>886.41176470587379</v>
      </c>
      <c r="N146" s="50">
        <v>-6599.5294117647572</v>
      </c>
      <c r="O146" s="62">
        <v>-8.6325344335342388E-3</v>
      </c>
    </row>
    <row r="147" spans="1:15">
      <c r="A147" s="9"/>
      <c r="B147" s="52" t="s">
        <v>79</v>
      </c>
      <c r="C147" s="53">
        <f>(C143-C142)/C143</f>
        <v>0.32941176470588235</v>
      </c>
      <c r="D147" s="47">
        <v>38027.294117647056</v>
      </c>
      <c r="E147" s="48">
        <v>37617.176470588238</v>
      </c>
      <c r="F147" s="48">
        <v>37498.588235294119</v>
      </c>
      <c r="G147" s="48">
        <v>37380</v>
      </c>
      <c r="H147" s="48">
        <v>37268</v>
      </c>
      <c r="I147" s="48">
        <v>37146.117647058825</v>
      </c>
      <c r="J147" s="48">
        <v>37025.882352941175</v>
      </c>
      <c r="K147" s="48">
        <v>36897.411764705881</v>
      </c>
      <c r="L147" s="48">
        <v>36780.470588235294</v>
      </c>
      <c r="M147" s="49">
        <v>36658.588235294119</v>
      </c>
      <c r="N147" s="50">
        <v>372299.5294117647</v>
      </c>
      <c r="O147" s="46">
        <v>0.48698752694493058</v>
      </c>
    </row>
    <row r="148" spans="1:15">
      <c r="A148" s="9"/>
      <c r="B148" s="10"/>
      <c r="C148" s="42"/>
      <c r="D148" s="43"/>
      <c r="E148" s="44"/>
      <c r="F148" s="44"/>
      <c r="G148" s="44"/>
      <c r="H148" s="44"/>
      <c r="I148" s="44"/>
      <c r="J148" s="44"/>
      <c r="K148" s="44"/>
      <c r="L148" s="44"/>
      <c r="M148" s="45"/>
      <c r="N148" s="12"/>
      <c r="O148" s="12"/>
    </row>
    <row r="149" spans="1:15">
      <c r="A149" s="9">
        <v>22</v>
      </c>
      <c r="B149" s="10" t="s">
        <v>24</v>
      </c>
      <c r="C149" s="42">
        <f>$C$2</f>
        <v>71250</v>
      </c>
      <c r="D149" s="43">
        <v>79485</v>
      </c>
      <c r="E149" s="44">
        <v>78835</v>
      </c>
      <c r="F149" s="44">
        <v>78235</v>
      </c>
      <c r="G149" s="44">
        <v>77650</v>
      </c>
      <c r="H149" s="44">
        <v>77040</v>
      </c>
      <c r="I149" s="44">
        <v>76420</v>
      </c>
      <c r="J149" s="44">
        <v>75805</v>
      </c>
      <c r="K149" s="44">
        <v>75205</v>
      </c>
      <c r="L149" s="44">
        <v>74595</v>
      </c>
      <c r="M149" s="45">
        <v>74025</v>
      </c>
      <c r="N149" s="12">
        <v>767295</v>
      </c>
      <c r="O149" s="46">
        <v>1</v>
      </c>
    </row>
    <row r="150" spans="1:15">
      <c r="A150" s="9"/>
      <c r="B150" s="10" t="str">
        <f>$B$3</f>
        <v>Renovation plan B-2</v>
      </c>
      <c r="C150" s="42">
        <f>$C$3</f>
        <v>106250</v>
      </c>
      <c r="D150" s="43">
        <v>115935</v>
      </c>
      <c r="E150" s="44">
        <v>114650</v>
      </c>
      <c r="F150" s="44">
        <v>114305</v>
      </c>
      <c r="G150" s="44">
        <v>113935</v>
      </c>
      <c r="H150" s="44">
        <v>113575</v>
      </c>
      <c r="I150" s="44">
        <v>113185</v>
      </c>
      <c r="J150" s="44">
        <v>112800</v>
      </c>
      <c r="K150" s="44">
        <v>112445</v>
      </c>
      <c r="L150" s="44">
        <v>112060</v>
      </c>
      <c r="M150" s="45">
        <v>111685</v>
      </c>
      <c r="N150" s="12">
        <v>1134575</v>
      </c>
      <c r="O150" s="46">
        <v>1.4786685694550337</v>
      </c>
    </row>
    <row r="151" spans="1:15">
      <c r="A151" s="9"/>
      <c r="B151" s="108" t="s">
        <v>76</v>
      </c>
      <c r="C151" s="109"/>
      <c r="D151" s="47">
        <v>36450</v>
      </c>
      <c r="E151" s="48">
        <v>35815</v>
      </c>
      <c r="F151" s="48">
        <v>36070</v>
      </c>
      <c r="G151" s="48">
        <v>36285</v>
      </c>
      <c r="H151" s="48">
        <v>36535</v>
      </c>
      <c r="I151" s="48">
        <v>36765</v>
      </c>
      <c r="J151" s="48">
        <v>36995</v>
      </c>
      <c r="K151" s="48">
        <v>37240</v>
      </c>
      <c r="L151" s="48">
        <v>37465</v>
      </c>
      <c r="M151" s="49">
        <v>37660</v>
      </c>
      <c r="N151" s="50">
        <v>367280</v>
      </c>
      <c r="O151" s="46">
        <v>0.47866856945503361</v>
      </c>
    </row>
    <row r="152" spans="1:15">
      <c r="A152" s="9"/>
      <c r="B152" s="10" t="s">
        <v>77</v>
      </c>
      <c r="C152" s="51">
        <f>C149/C150</f>
        <v>0.6705882352941176</v>
      </c>
      <c r="D152" s="43">
        <v>77744.647058823524</v>
      </c>
      <c r="E152" s="44">
        <v>76882.941176470587</v>
      </c>
      <c r="F152" s="44">
        <v>76651.588235294112</v>
      </c>
      <c r="G152" s="44">
        <v>76403.470588235286</v>
      </c>
      <c r="H152" s="44">
        <v>76162.058823529413</v>
      </c>
      <c r="I152" s="44">
        <v>75900.529411764699</v>
      </c>
      <c r="J152" s="44">
        <v>75642.352941176461</v>
      </c>
      <c r="K152" s="44">
        <v>75404.294117647049</v>
      </c>
      <c r="L152" s="44">
        <v>75146.117647058811</v>
      </c>
      <c r="M152" s="45">
        <v>74894.647058823524</v>
      </c>
      <c r="N152" s="12">
        <v>760832.6470588235</v>
      </c>
      <c r="O152" s="46">
        <v>0.99157774657572839</v>
      </c>
    </row>
    <row r="153" spans="1:15">
      <c r="A153" s="9"/>
      <c r="B153" s="52" t="s">
        <v>78</v>
      </c>
      <c r="C153" s="114"/>
      <c r="D153" s="47">
        <v>-1740.3529411764757</v>
      </c>
      <c r="E153" s="48">
        <v>-1952.0588235294126</v>
      </c>
      <c r="F153" s="48">
        <v>-1583.4117647058883</v>
      </c>
      <c r="G153" s="48">
        <v>-1246.5294117647136</v>
      </c>
      <c r="H153" s="48">
        <v>-877.94117647058738</v>
      </c>
      <c r="I153" s="48">
        <v>-519.47058823530097</v>
      </c>
      <c r="J153" s="48">
        <v>-162.64705882353883</v>
      </c>
      <c r="K153" s="48">
        <v>199.29411764704855</v>
      </c>
      <c r="L153" s="48">
        <v>551.11764705881069</v>
      </c>
      <c r="M153" s="49">
        <v>869.64705882352428</v>
      </c>
      <c r="N153" s="50">
        <v>-6462.3529411765339</v>
      </c>
      <c r="O153" s="62">
        <v>-8.4222534242716744E-3</v>
      </c>
    </row>
    <row r="154" spans="1:15">
      <c r="A154" s="9"/>
      <c r="B154" s="52" t="s">
        <v>79</v>
      </c>
      <c r="C154" s="53">
        <f>(C150-C149)/C150</f>
        <v>0.32941176470588235</v>
      </c>
      <c r="D154" s="47">
        <v>38190.352941176468</v>
      </c>
      <c r="E154" s="48">
        <v>37767.058823529413</v>
      </c>
      <c r="F154" s="48">
        <v>37653.411764705881</v>
      </c>
      <c r="G154" s="48">
        <v>37531.529411764706</v>
      </c>
      <c r="H154" s="48">
        <v>37412.941176470587</v>
      </c>
      <c r="I154" s="48">
        <v>37284.470588235294</v>
      </c>
      <c r="J154" s="48">
        <v>37157.647058823532</v>
      </c>
      <c r="K154" s="48">
        <v>37040.705882352944</v>
      </c>
      <c r="L154" s="48">
        <v>36913.882352941175</v>
      </c>
      <c r="M154" s="49">
        <v>36790.352941176468</v>
      </c>
      <c r="N154" s="50">
        <v>373742.35294117645</v>
      </c>
      <c r="O154" s="46">
        <v>0.48709082287930516</v>
      </c>
    </row>
    <row r="155" spans="1:15">
      <c r="A155" s="9"/>
      <c r="B155" s="10"/>
      <c r="C155" s="42"/>
      <c r="D155" s="43"/>
      <c r="E155" s="44"/>
      <c r="F155" s="44"/>
      <c r="G155" s="44"/>
      <c r="H155" s="44"/>
      <c r="I155" s="44"/>
      <c r="J155" s="44"/>
      <c r="K155" s="44"/>
      <c r="L155" s="44"/>
      <c r="M155" s="45"/>
      <c r="N155" s="12"/>
      <c r="O155" s="12"/>
    </row>
    <row r="156" spans="1:15">
      <c r="A156" s="9">
        <v>23</v>
      </c>
      <c r="B156" s="10" t="s">
        <v>25</v>
      </c>
      <c r="C156" s="42">
        <f>$C$2</f>
        <v>71250</v>
      </c>
      <c r="D156" s="43">
        <v>78915</v>
      </c>
      <c r="E156" s="44">
        <v>78315</v>
      </c>
      <c r="F156" s="44">
        <v>77700</v>
      </c>
      <c r="G156" s="44">
        <v>77125</v>
      </c>
      <c r="H156" s="44">
        <v>76510</v>
      </c>
      <c r="I156" s="44">
        <v>75895</v>
      </c>
      <c r="J156" s="44">
        <v>75290</v>
      </c>
      <c r="K156" s="44">
        <v>74710</v>
      </c>
      <c r="L156" s="44">
        <v>74075</v>
      </c>
      <c r="M156" s="45">
        <v>73470</v>
      </c>
      <c r="N156" s="12">
        <v>762005</v>
      </c>
      <c r="O156" s="46">
        <v>1</v>
      </c>
    </row>
    <row r="157" spans="1:15">
      <c r="A157" s="9"/>
      <c r="B157" s="10" t="str">
        <f>$B$3</f>
        <v>Renovation plan B-2</v>
      </c>
      <c r="C157" s="42">
        <f>$C$3</f>
        <v>106250</v>
      </c>
      <c r="D157" s="43">
        <v>115610</v>
      </c>
      <c r="E157" s="44">
        <v>114360</v>
      </c>
      <c r="F157" s="44">
        <v>114005</v>
      </c>
      <c r="G157" s="44">
        <v>113640</v>
      </c>
      <c r="H157" s="44">
        <v>113250</v>
      </c>
      <c r="I157" s="44">
        <v>112925</v>
      </c>
      <c r="J157" s="44">
        <v>112535</v>
      </c>
      <c r="K157" s="44">
        <v>112165</v>
      </c>
      <c r="L157" s="44">
        <v>111765</v>
      </c>
      <c r="M157" s="45">
        <v>111395</v>
      </c>
      <c r="N157" s="12">
        <v>1131650</v>
      </c>
      <c r="O157" s="46">
        <v>1.4850952421572037</v>
      </c>
    </row>
    <row r="158" spans="1:15">
      <c r="A158" s="9"/>
      <c r="B158" s="108" t="s">
        <v>76</v>
      </c>
      <c r="C158" s="109"/>
      <c r="D158" s="47">
        <v>36695</v>
      </c>
      <c r="E158" s="48">
        <v>36045</v>
      </c>
      <c r="F158" s="48">
        <v>36305</v>
      </c>
      <c r="G158" s="48">
        <v>36515</v>
      </c>
      <c r="H158" s="48">
        <v>36740</v>
      </c>
      <c r="I158" s="48">
        <v>37030</v>
      </c>
      <c r="J158" s="48">
        <v>37245</v>
      </c>
      <c r="K158" s="48">
        <v>37455</v>
      </c>
      <c r="L158" s="48">
        <v>37690</v>
      </c>
      <c r="M158" s="49">
        <v>37925</v>
      </c>
      <c r="N158" s="50">
        <v>369645</v>
      </c>
      <c r="O158" s="46">
        <v>0.48509524215720368</v>
      </c>
    </row>
    <row r="159" spans="1:15">
      <c r="A159" s="9"/>
      <c r="B159" s="10" t="s">
        <v>77</v>
      </c>
      <c r="C159" s="51">
        <f>C156/C157</f>
        <v>0.6705882352941176</v>
      </c>
      <c r="D159" s="43">
        <v>77526.705882352937</v>
      </c>
      <c r="E159" s="44">
        <v>76688.470588235286</v>
      </c>
      <c r="F159" s="44">
        <v>76450.411764705874</v>
      </c>
      <c r="G159" s="44">
        <v>76205.647058823524</v>
      </c>
      <c r="H159" s="44">
        <v>75944.117647058811</v>
      </c>
      <c r="I159" s="44">
        <v>75726.176470588223</v>
      </c>
      <c r="J159" s="44">
        <v>75464.647058823524</v>
      </c>
      <c r="K159" s="44">
        <v>75216.529411764699</v>
      </c>
      <c r="L159" s="44">
        <v>74948.294117647049</v>
      </c>
      <c r="M159" s="45">
        <v>74700.176470588223</v>
      </c>
      <c r="N159" s="12">
        <v>758871.17647058796</v>
      </c>
      <c r="O159" s="46">
        <v>0.99588739768188916</v>
      </c>
    </row>
    <row r="160" spans="1:15">
      <c r="A160" s="9"/>
      <c r="B160" s="52" t="s">
        <v>78</v>
      </c>
      <c r="C160" s="114"/>
      <c r="D160" s="47">
        <v>-1388.2941176470631</v>
      </c>
      <c r="E160" s="48">
        <v>-1626.5294117647136</v>
      </c>
      <c r="F160" s="48">
        <v>-1249.5882352941262</v>
      </c>
      <c r="G160" s="48">
        <v>-919.35294117647572</v>
      </c>
      <c r="H160" s="48">
        <v>-565.88235294118931</v>
      </c>
      <c r="I160" s="48">
        <v>-168.82352941177669</v>
      </c>
      <c r="J160" s="48">
        <v>174.64705882352428</v>
      </c>
      <c r="K160" s="48">
        <v>506.52941176469903</v>
      </c>
      <c r="L160" s="48">
        <v>873.29411764704855</v>
      </c>
      <c r="M160" s="49">
        <v>1230.1764705882233</v>
      </c>
      <c r="N160" s="50">
        <v>-3133.8235294118494</v>
      </c>
      <c r="O160" s="62">
        <v>-4.112602318110576E-3</v>
      </c>
    </row>
    <row r="161" spans="1:15">
      <c r="A161" s="9"/>
      <c r="B161" s="52" t="s">
        <v>79</v>
      </c>
      <c r="C161" s="53">
        <f>(C157-C156)/C157</f>
        <v>0.32941176470588235</v>
      </c>
      <c r="D161" s="47">
        <v>38083.294117647056</v>
      </c>
      <c r="E161" s="48">
        <v>37671.529411764706</v>
      </c>
      <c r="F161" s="48">
        <v>37554.588235294119</v>
      </c>
      <c r="G161" s="48">
        <v>37434.352941176468</v>
      </c>
      <c r="H161" s="48">
        <v>37305.882352941175</v>
      </c>
      <c r="I161" s="48">
        <v>37198.823529411762</v>
      </c>
      <c r="J161" s="48">
        <v>37070.352941176468</v>
      </c>
      <c r="K161" s="48">
        <v>36948.470588235294</v>
      </c>
      <c r="L161" s="48">
        <v>36816.705882352944</v>
      </c>
      <c r="M161" s="49">
        <v>36694.823529411762</v>
      </c>
      <c r="N161" s="50">
        <v>372778.82352941175</v>
      </c>
      <c r="O161" s="46">
        <v>0.48920784447531412</v>
      </c>
    </row>
    <row r="162" spans="1:15">
      <c r="A162" s="9"/>
      <c r="B162" s="10"/>
      <c r="C162" s="42"/>
      <c r="D162" s="43"/>
      <c r="E162" s="44"/>
      <c r="F162" s="44"/>
      <c r="G162" s="44"/>
      <c r="H162" s="44"/>
      <c r="I162" s="44"/>
      <c r="J162" s="44"/>
      <c r="K162" s="44"/>
      <c r="L162" s="44"/>
      <c r="M162" s="45"/>
      <c r="N162" s="12"/>
      <c r="O162" s="12"/>
    </row>
    <row r="163" spans="1:15">
      <c r="A163" s="9">
        <v>24</v>
      </c>
      <c r="B163" s="10" t="s">
        <v>26</v>
      </c>
      <c r="C163" s="42">
        <f>$C$2</f>
        <v>71250</v>
      </c>
      <c r="D163" s="43">
        <v>71325</v>
      </c>
      <c r="E163" s="44">
        <v>70785</v>
      </c>
      <c r="F163" s="44">
        <v>70275</v>
      </c>
      <c r="G163" s="44">
        <v>69735</v>
      </c>
      <c r="H163" s="44">
        <v>69210</v>
      </c>
      <c r="I163" s="44">
        <v>68645</v>
      </c>
      <c r="J163" s="44">
        <v>68100</v>
      </c>
      <c r="K163" s="44">
        <v>67560</v>
      </c>
      <c r="L163" s="44">
        <v>67015</v>
      </c>
      <c r="M163" s="45">
        <v>66480</v>
      </c>
      <c r="N163" s="12">
        <v>689130</v>
      </c>
      <c r="O163" s="46">
        <v>1</v>
      </c>
    </row>
    <row r="164" spans="1:15">
      <c r="A164" s="9"/>
      <c r="B164" s="10" t="str">
        <f>$B$3</f>
        <v>Renovation plan B-2</v>
      </c>
      <c r="C164" s="42">
        <f>$C$3</f>
        <v>106250</v>
      </c>
      <c r="D164" s="43">
        <v>104070</v>
      </c>
      <c r="E164" s="44">
        <v>102845</v>
      </c>
      <c r="F164" s="44">
        <v>102510</v>
      </c>
      <c r="G164" s="44">
        <v>102185</v>
      </c>
      <c r="H164" s="44">
        <v>101835</v>
      </c>
      <c r="I164" s="44">
        <v>101495</v>
      </c>
      <c r="J164" s="44">
        <v>101135</v>
      </c>
      <c r="K164" s="44">
        <v>100790</v>
      </c>
      <c r="L164" s="44">
        <v>100425</v>
      </c>
      <c r="M164" s="45">
        <v>100085</v>
      </c>
      <c r="N164" s="12">
        <v>1017375</v>
      </c>
      <c r="O164" s="46">
        <v>1.4763179661312089</v>
      </c>
    </row>
    <row r="165" spans="1:15">
      <c r="A165" s="9"/>
      <c r="B165" s="108" t="s">
        <v>76</v>
      </c>
      <c r="C165" s="109"/>
      <c r="D165" s="47">
        <v>32745</v>
      </c>
      <c r="E165" s="48">
        <v>32060</v>
      </c>
      <c r="F165" s="48">
        <v>32235</v>
      </c>
      <c r="G165" s="48">
        <v>32450</v>
      </c>
      <c r="H165" s="48">
        <v>32625</v>
      </c>
      <c r="I165" s="48">
        <v>32850</v>
      </c>
      <c r="J165" s="48">
        <v>33035</v>
      </c>
      <c r="K165" s="48">
        <v>33230</v>
      </c>
      <c r="L165" s="48">
        <v>33410</v>
      </c>
      <c r="M165" s="49">
        <v>33605</v>
      </c>
      <c r="N165" s="50">
        <v>328245</v>
      </c>
      <c r="O165" s="46">
        <v>0.47631796613120891</v>
      </c>
    </row>
    <row r="166" spans="1:15">
      <c r="A166" s="9"/>
      <c r="B166" s="10" t="s">
        <v>77</v>
      </c>
      <c r="C166" s="51">
        <f>C163/C164</f>
        <v>0.6705882352941176</v>
      </c>
      <c r="D166" s="43">
        <v>69788.117647058825</v>
      </c>
      <c r="E166" s="44">
        <v>68966.647058823524</v>
      </c>
      <c r="F166" s="44">
        <v>68742</v>
      </c>
      <c r="G166" s="44">
        <v>68524.058823529413</v>
      </c>
      <c r="H166" s="44">
        <v>68289.352941176461</v>
      </c>
      <c r="I166" s="44">
        <v>68061.352941176461</v>
      </c>
      <c r="J166" s="44">
        <v>67819.941176470587</v>
      </c>
      <c r="K166" s="44">
        <v>67588.588235294112</v>
      </c>
      <c r="L166" s="44">
        <v>67343.823529411762</v>
      </c>
      <c r="M166" s="45">
        <v>67115.823529411762</v>
      </c>
      <c r="N166" s="12">
        <v>682239.70588235301</v>
      </c>
      <c r="O166" s="46">
        <v>0.99000145964092845</v>
      </c>
    </row>
    <row r="167" spans="1:15">
      <c r="A167" s="9"/>
      <c r="B167" s="52" t="s">
        <v>78</v>
      </c>
      <c r="C167" s="114"/>
      <c r="D167" s="47">
        <v>-1536.8823529411748</v>
      </c>
      <c r="E167" s="48">
        <v>-1818.3529411764757</v>
      </c>
      <c r="F167" s="48">
        <v>-1533</v>
      </c>
      <c r="G167" s="48">
        <v>-1210.9411764705874</v>
      </c>
      <c r="H167" s="48">
        <v>-920.64705882353883</v>
      </c>
      <c r="I167" s="48">
        <v>-583.64705882353883</v>
      </c>
      <c r="J167" s="48">
        <v>-280.05882352941262</v>
      </c>
      <c r="K167" s="48">
        <v>28.588235294111655</v>
      </c>
      <c r="L167" s="48">
        <v>328.82352941176214</v>
      </c>
      <c r="M167" s="49">
        <v>635.82352941176214</v>
      </c>
      <c r="N167" s="50">
        <v>-6890.2941176470922</v>
      </c>
      <c r="O167" s="62">
        <v>-9.998540359071717E-3</v>
      </c>
    </row>
    <row r="168" spans="1:15">
      <c r="A168" s="9"/>
      <c r="B168" s="52" t="s">
        <v>79</v>
      </c>
      <c r="C168" s="53">
        <f>(C164-C163)/C164</f>
        <v>0.32941176470588235</v>
      </c>
      <c r="D168" s="47">
        <v>34281.882352941175</v>
      </c>
      <c r="E168" s="48">
        <v>33878.352941176468</v>
      </c>
      <c r="F168" s="48">
        <v>33768</v>
      </c>
      <c r="G168" s="48">
        <v>33660.941176470587</v>
      </c>
      <c r="H168" s="48">
        <v>33545.647058823532</v>
      </c>
      <c r="I168" s="48">
        <v>33433.647058823532</v>
      </c>
      <c r="J168" s="48">
        <v>33315.058823529413</v>
      </c>
      <c r="K168" s="48">
        <v>33201.411764705881</v>
      </c>
      <c r="L168" s="48">
        <v>33081.176470588238</v>
      </c>
      <c r="M168" s="49">
        <v>32969.176470588238</v>
      </c>
      <c r="N168" s="50">
        <v>335135.29411764711</v>
      </c>
      <c r="O168" s="46">
        <v>0.48631650649028063</v>
      </c>
    </row>
    <row r="169" spans="1:15">
      <c r="A169" s="9"/>
      <c r="B169" s="10"/>
      <c r="C169" s="42"/>
      <c r="D169" s="43"/>
      <c r="E169" s="44"/>
      <c r="F169" s="44"/>
      <c r="G169" s="44"/>
      <c r="H169" s="44"/>
      <c r="I169" s="44"/>
      <c r="J169" s="44"/>
      <c r="K169" s="44"/>
      <c r="L169" s="44"/>
      <c r="M169" s="45"/>
      <c r="N169" s="12"/>
      <c r="O169" s="12"/>
    </row>
    <row r="170" spans="1:15">
      <c r="A170" s="9">
        <v>25</v>
      </c>
      <c r="B170" s="10" t="s">
        <v>27</v>
      </c>
      <c r="C170" s="42">
        <f>$C$2</f>
        <v>71250</v>
      </c>
      <c r="D170" s="43">
        <v>70950</v>
      </c>
      <c r="E170" s="44">
        <v>70435</v>
      </c>
      <c r="F170" s="44">
        <v>69865</v>
      </c>
      <c r="G170" s="44">
        <v>69335</v>
      </c>
      <c r="H170" s="44">
        <v>68785</v>
      </c>
      <c r="I170" s="44">
        <v>68240</v>
      </c>
      <c r="J170" s="44">
        <v>67685</v>
      </c>
      <c r="K170" s="44">
        <v>67130</v>
      </c>
      <c r="L170" s="44">
        <v>66605</v>
      </c>
      <c r="M170" s="45">
        <v>66075</v>
      </c>
      <c r="N170" s="12">
        <v>685105</v>
      </c>
      <c r="O170" s="46">
        <v>1</v>
      </c>
    </row>
    <row r="171" spans="1:15">
      <c r="A171" s="9"/>
      <c r="B171" s="10" t="str">
        <f>$B$3</f>
        <v>Renovation plan B-2</v>
      </c>
      <c r="C171" s="42">
        <f>$C$3</f>
        <v>106250</v>
      </c>
      <c r="D171" s="43">
        <v>105320</v>
      </c>
      <c r="E171" s="44">
        <v>104055</v>
      </c>
      <c r="F171" s="44">
        <v>103690</v>
      </c>
      <c r="G171" s="44">
        <v>103320</v>
      </c>
      <c r="H171" s="44">
        <v>102965</v>
      </c>
      <c r="I171" s="44">
        <v>102615</v>
      </c>
      <c r="J171" s="44">
        <v>102250</v>
      </c>
      <c r="K171" s="44">
        <v>101865</v>
      </c>
      <c r="L171" s="44">
        <v>101505</v>
      </c>
      <c r="M171" s="45">
        <v>101130</v>
      </c>
      <c r="N171" s="12">
        <v>1028715</v>
      </c>
      <c r="O171" s="46">
        <v>1.5015435590165012</v>
      </c>
    </row>
    <row r="172" spans="1:15">
      <c r="A172" s="9"/>
      <c r="B172" s="108" t="s">
        <v>76</v>
      </c>
      <c r="C172" s="109"/>
      <c r="D172" s="47">
        <v>34370</v>
      </c>
      <c r="E172" s="48">
        <v>33620</v>
      </c>
      <c r="F172" s="48">
        <v>33825</v>
      </c>
      <c r="G172" s="48">
        <v>33985</v>
      </c>
      <c r="H172" s="48">
        <v>34180</v>
      </c>
      <c r="I172" s="48">
        <v>34375</v>
      </c>
      <c r="J172" s="48">
        <v>34565</v>
      </c>
      <c r="K172" s="48">
        <v>34735</v>
      </c>
      <c r="L172" s="48">
        <v>34900</v>
      </c>
      <c r="M172" s="49">
        <v>35055</v>
      </c>
      <c r="N172" s="50">
        <v>343610</v>
      </c>
      <c r="O172" s="46">
        <v>0.50154355901650116</v>
      </c>
    </row>
    <row r="173" spans="1:15">
      <c r="A173" s="9"/>
      <c r="B173" s="10" t="s">
        <v>77</v>
      </c>
      <c r="C173" s="51">
        <f>C170/C171</f>
        <v>0.6705882352941176</v>
      </c>
      <c r="D173" s="43">
        <v>70626.352941176461</v>
      </c>
      <c r="E173" s="44">
        <v>69778.058823529413</v>
      </c>
      <c r="F173" s="44">
        <v>69533.294117647049</v>
      </c>
      <c r="G173" s="44">
        <v>69285.176470588223</v>
      </c>
      <c r="H173" s="44">
        <v>69047.117647058825</v>
      </c>
      <c r="I173" s="44">
        <v>68812.411764705874</v>
      </c>
      <c r="J173" s="44">
        <v>68567.647058823524</v>
      </c>
      <c r="K173" s="44">
        <v>68309.470588235286</v>
      </c>
      <c r="L173" s="44">
        <v>68068.058823529413</v>
      </c>
      <c r="M173" s="45">
        <v>67816.588235294112</v>
      </c>
      <c r="N173" s="12">
        <v>689844.17647058819</v>
      </c>
      <c r="O173" s="46">
        <v>1.0069174454581242</v>
      </c>
    </row>
    <row r="174" spans="1:15">
      <c r="A174" s="9"/>
      <c r="B174" s="52" t="s">
        <v>78</v>
      </c>
      <c r="C174" s="114"/>
      <c r="D174" s="47">
        <v>-323.64705882353883</v>
      </c>
      <c r="E174" s="48">
        <v>-656.94117647058738</v>
      </c>
      <c r="F174" s="48">
        <v>-331.70588235295145</v>
      </c>
      <c r="G174" s="48">
        <v>-49.82352941177669</v>
      </c>
      <c r="H174" s="48">
        <v>262.11764705882524</v>
      </c>
      <c r="I174" s="48">
        <v>572.41176470587379</v>
      </c>
      <c r="J174" s="48">
        <v>882.64705882352428</v>
      </c>
      <c r="K174" s="48">
        <v>1179.4705882352864</v>
      </c>
      <c r="L174" s="48">
        <v>1463.0588235294126</v>
      </c>
      <c r="M174" s="49">
        <v>1741.5882352941117</v>
      </c>
      <c r="N174" s="50">
        <v>4739.1764705881797</v>
      </c>
      <c r="O174" s="46">
        <v>6.9174454581241995E-3</v>
      </c>
    </row>
    <row r="175" spans="1:15">
      <c r="A175" s="9"/>
      <c r="B175" s="52" t="s">
        <v>79</v>
      </c>
      <c r="C175" s="53">
        <f>(C171-C170)/C171</f>
        <v>0.32941176470588235</v>
      </c>
      <c r="D175" s="47">
        <v>34693.647058823532</v>
      </c>
      <c r="E175" s="48">
        <v>34276.941176470587</v>
      </c>
      <c r="F175" s="48">
        <v>34156.705882352944</v>
      </c>
      <c r="G175" s="48">
        <v>34034.823529411762</v>
      </c>
      <c r="H175" s="48">
        <v>33917.882352941175</v>
      </c>
      <c r="I175" s="48">
        <v>33802.588235294119</v>
      </c>
      <c r="J175" s="48">
        <v>33682.352941176468</v>
      </c>
      <c r="K175" s="48">
        <v>33555.529411764706</v>
      </c>
      <c r="L175" s="48">
        <v>33436.941176470587</v>
      </c>
      <c r="M175" s="49">
        <v>33313.411764705881</v>
      </c>
      <c r="N175" s="50">
        <v>338870.82352941186</v>
      </c>
      <c r="O175" s="46">
        <v>0.49462611355837699</v>
      </c>
    </row>
    <row r="176" spans="1:15">
      <c r="A176" s="9"/>
      <c r="B176" s="10"/>
      <c r="C176" s="42"/>
      <c r="D176" s="43"/>
      <c r="E176" s="44"/>
      <c r="F176" s="44"/>
      <c r="G176" s="44"/>
      <c r="H176" s="44"/>
      <c r="I176" s="44"/>
      <c r="J176" s="44"/>
      <c r="K176" s="44"/>
      <c r="L176" s="44"/>
      <c r="M176" s="45"/>
      <c r="N176" s="12"/>
      <c r="O176" s="12"/>
    </row>
    <row r="177" spans="1:15">
      <c r="A177" s="9">
        <v>26</v>
      </c>
      <c r="B177" s="10" t="s">
        <v>28</v>
      </c>
      <c r="C177" s="42">
        <f>$C$2</f>
        <v>71250</v>
      </c>
      <c r="D177" s="43">
        <v>72510</v>
      </c>
      <c r="E177" s="44">
        <v>71960</v>
      </c>
      <c r="F177" s="44">
        <v>71415</v>
      </c>
      <c r="G177" s="44">
        <v>70865</v>
      </c>
      <c r="H177" s="44">
        <v>70335</v>
      </c>
      <c r="I177" s="44">
        <v>69790</v>
      </c>
      <c r="J177" s="44">
        <v>69240</v>
      </c>
      <c r="K177" s="44">
        <v>68670</v>
      </c>
      <c r="L177" s="44">
        <v>68125</v>
      </c>
      <c r="M177" s="45">
        <v>67590</v>
      </c>
      <c r="N177" s="12">
        <v>700500</v>
      </c>
      <c r="O177" s="46">
        <v>1</v>
      </c>
    </row>
    <row r="178" spans="1:15">
      <c r="A178" s="9"/>
      <c r="B178" s="10" t="str">
        <f>$B$3</f>
        <v>Renovation plan B-2</v>
      </c>
      <c r="C178" s="42">
        <f>$C$3</f>
        <v>106250</v>
      </c>
      <c r="D178" s="43">
        <v>106360</v>
      </c>
      <c r="E178" s="44">
        <v>105105</v>
      </c>
      <c r="F178" s="44">
        <v>104675</v>
      </c>
      <c r="G178" s="44">
        <v>104350</v>
      </c>
      <c r="H178" s="44">
        <v>104000</v>
      </c>
      <c r="I178" s="44">
        <v>103635</v>
      </c>
      <c r="J178" s="44">
        <v>103275</v>
      </c>
      <c r="K178" s="44">
        <v>102890</v>
      </c>
      <c r="L178" s="44">
        <v>102525</v>
      </c>
      <c r="M178" s="45">
        <v>102135</v>
      </c>
      <c r="N178" s="12">
        <v>1038950</v>
      </c>
      <c r="O178" s="46">
        <v>1.4831548893647395</v>
      </c>
    </row>
    <row r="179" spans="1:15">
      <c r="A179" s="9"/>
      <c r="B179" s="108" t="s">
        <v>76</v>
      </c>
      <c r="C179" s="109"/>
      <c r="D179" s="47">
        <v>33850</v>
      </c>
      <c r="E179" s="48">
        <v>33145</v>
      </c>
      <c r="F179" s="48">
        <v>33260</v>
      </c>
      <c r="G179" s="48">
        <v>33485</v>
      </c>
      <c r="H179" s="48">
        <v>33665</v>
      </c>
      <c r="I179" s="48">
        <v>33845</v>
      </c>
      <c r="J179" s="48">
        <v>34035</v>
      </c>
      <c r="K179" s="48">
        <v>34220</v>
      </c>
      <c r="L179" s="48">
        <v>34400</v>
      </c>
      <c r="M179" s="49">
        <v>34545</v>
      </c>
      <c r="N179" s="50">
        <v>338450</v>
      </c>
      <c r="O179" s="46">
        <v>0.48315488936473949</v>
      </c>
    </row>
    <row r="180" spans="1:15">
      <c r="A180" s="9"/>
      <c r="B180" s="10" t="s">
        <v>77</v>
      </c>
      <c r="C180" s="51">
        <f>C177/C178</f>
        <v>0.6705882352941176</v>
      </c>
      <c r="D180" s="43">
        <v>71323.76470588235</v>
      </c>
      <c r="E180" s="44">
        <v>70482.176470588223</v>
      </c>
      <c r="F180" s="44">
        <v>70193.823529411762</v>
      </c>
      <c r="G180" s="44">
        <v>69975.882352941175</v>
      </c>
      <c r="H180" s="44">
        <v>69741.176470588223</v>
      </c>
      <c r="I180" s="44">
        <v>69496.411764705874</v>
      </c>
      <c r="J180" s="44">
        <v>69255</v>
      </c>
      <c r="K180" s="44">
        <v>68996.823529411762</v>
      </c>
      <c r="L180" s="44">
        <v>68752.058823529413</v>
      </c>
      <c r="M180" s="45">
        <v>68490.529411764699</v>
      </c>
      <c r="N180" s="12">
        <v>696707.6470588235</v>
      </c>
      <c r="O180" s="46">
        <v>0.99458621992694285</v>
      </c>
    </row>
    <row r="181" spans="1:15">
      <c r="A181" s="9"/>
      <c r="B181" s="52" t="s">
        <v>78</v>
      </c>
      <c r="C181" s="114"/>
      <c r="D181" s="47">
        <v>-1186.2352941176505</v>
      </c>
      <c r="E181" s="48">
        <v>-1477.8235294117767</v>
      </c>
      <c r="F181" s="48">
        <v>-1221.1764705882379</v>
      </c>
      <c r="G181" s="48">
        <v>-889.11764705882524</v>
      </c>
      <c r="H181" s="48">
        <v>-593.82352941177669</v>
      </c>
      <c r="I181" s="48">
        <v>-293.58823529412621</v>
      </c>
      <c r="J181" s="48">
        <v>15</v>
      </c>
      <c r="K181" s="48">
        <v>326.82352941176214</v>
      </c>
      <c r="L181" s="48">
        <v>627.05882352941262</v>
      </c>
      <c r="M181" s="49">
        <v>900.52941176469903</v>
      </c>
      <c r="N181" s="50">
        <v>-3792.3529411765194</v>
      </c>
      <c r="O181" s="62">
        <v>-5.4137800730571298E-3</v>
      </c>
    </row>
    <row r="182" spans="1:15">
      <c r="A182" s="9"/>
      <c r="B182" s="52" t="s">
        <v>79</v>
      </c>
      <c r="C182" s="53">
        <f>(C178-C177)/C178</f>
        <v>0.32941176470588235</v>
      </c>
      <c r="D182" s="47">
        <v>35036.235294117643</v>
      </c>
      <c r="E182" s="48">
        <v>34622.823529411762</v>
      </c>
      <c r="F182" s="48">
        <v>34481.176470588238</v>
      </c>
      <c r="G182" s="48">
        <v>34374.117647058825</v>
      </c>
      <c r="H182" s="48">
        <v>34258.823529411762</v>
      </c>
      <c r="I182" s="48">
        <v>34138.588235294119</v>
      </c>
      <c r="J182" s="48">
        <v>34020</v>
      </c>
      <c r="K182" s="48">
        <v>33893.176470588238</v>
      </c>
      <c r="L182" s="48">
        <v>33772.941176470587</v>
      </c>
      <c r="M182" s="49">
        <v>33644.470588235294</v>
      </c>
      <c r="N182" s="50">
        <v>342242.35294117645</v>
      </c>
      <c r="O182" s="46">
        <v>0.48856866943779648</v>
      </c>
    </row>
    <row r="183" spans="1:15">
      <c r="A183" s="9"/>
      <c r="B183" s="10"/>
      <c r="C183" s="42"/>
      <c r="D183" s="43"/>
      <c r="E183" s="44"/>
      <c r="F183" s="44"/>
      <c r="G183" s="44"/>
      <c r="H183" s="44"/>
      <c r="I183" s="44"/>
      <c r="J183" s="44"/>
      <c r="K183" s="44"/>
      <c r="L183" s="44"/>
      <c r="M183" s="45"/>
      <c r="N183" s="12"/>
      <c r="O183" s="12"/>
    </row>
    <row r="184" spans="1:15">
      <c r="A184" s="9">
        <v>27</v>
      </c>
      <c r="B184" s="10" t="s">
        <v>29</v>
      </c>
      <c r="C184" s="42">
        <f>$C$2</f>
        <v>71250</v>
      </c>
      <c r="D184" s="43">
        <v>73935</v>
      </c>
      <c r="E184" s="44">
        <v>73365</v>
      </c>
      <c r="F184" s="44">
        <v>72840</v>
      </c>
      <c r="G184" s="44">
        <v>72265</v>
      </c>
      <c r="H184" s="44">
        <v>71695</v>
      </c>
      <c r="I184" s="44">
        <v>71145</v>
      </c>
      <c r="J184" s="44">
        <v>70570</v>
      </c>
      <c r="K184" s="44">
        <v>69995</v>
      </c>
      <c r="L184" s="44">
        <v>69450</v>
      </c>
      <c r="M184" s="45">
        <v>68870</v>
      </c>
      <c r="N184" s="12">
        <v>714130</v>
      </c>
      <c r="O184" s="46">
        <v>1</v>
      </c>
    </row>
    <row r="185" spans="1:15">
      <c r="A185" s="9"/>
      <c r="B185" s="10" t="str">
        <f>$B$3</f>
        <v>Renovation plan B-2</v>
      </c>
      <c r="C185" s="42">
        <f>$C$3</f>
        <v>106250</v>
      </c>
      <c r="D185" s="43">
        <v>109745</v>
      </c>
      <c r="E185" s="44">
        <v>108410</v>
      </c>
      <c r="F185" s="44">
        <v>108045</v>
      </c>
      <c r="G185" s="44">
        <v>107665</v>
      </c>
      <c r="H185" s="44">
        <v>107260</v>
      </c>
      <c r="I185" s="44">
        <v>106875</v>
      </c>
      <c r="J185" s="44">
        <v>106480</v>
      </c>
      <c r="K185" s="44">
        <v>106110</v>
      </c>
      <c r="L185" s="44">
        <v>105720</v>
      </c>
      <c r="M185" s="45">
        <v>105320</v>
      </c>
      <c r="N185" s="12">
        <v>1071630</v>
      </c>
      <c r="O185" s="46">
        <v>1.5006091327909483</v>
      </c>
    </row>
    <row r="186" spans="1:15">
      <c r="A186" s="9"/>
      <c r="B186" s="108" t="s">
        <v>76</v>
      </c>
      <c r="C186" s="109"/>
      <c r="D186" s="47">
        <v>35810</v>
      </c>
      <c r="E186" s="48">
        <v>35045</v>
      </c>
      <c r="F186" s="48">
        <v>35205</v>
      </c>
      <c r="G186" s="48">
        <v>35400</v>
      </c>
      <c r="H186" s="48">
        <v>35565</v>
      </c>
      <c r="I186" s="48">
        <v>35730</v>
      </c>
      <c r="J186" s="48">
        <v>35910</v>
      </c>
      <c r="K186" s="48">
        <v>36115</v>
      </c>
      <c r="L186" s="48">
        <v>36270</v>
      </c>
      <c r="M186" s="49">
        <v>36450</v>
      </c>
      <c r="N186" s="50">
        <v>357500</v>
      </c>
      <c r="O186" s="46">
        <v>0.50060913279094843</v>
      </c>
    </row>
    <row r="187" spans="1:15">
      <c r="A187" s="9"/>
      <c r="B187" s="10" t="s">
        <v>77</v>
      </c>
      <c r="C187" s="51">
        <f>C184/C185</f>
        <v>0.6705882352941176</v>
      </c>
      <c r="D187" s="43">
        <v>73593.705882352937</v>
      </c>
      <c r="E187" s="44">
        <v>72698.470588235286</v>
      </c>
      <c r="F187" s="44">
        <v>72453.705882352937</v>
      </c>
      <c r="G187" s="44">
        <v>72198.882352941175</v>
      </c>
      <c r="H187" s="44">
        <v>71927.294117647049</v>
      </c>
      <c r="I187" s="44">
        <v>71669.117647058825</v>
      </c>
      <c r="J187" s="44">
        <v>71404.235294117636</v>
      </c>
      <c r="K187" s="44">
        <v>71156.117647058825</v>
      </c>
      <c r="L187" s="44">
        <v>70894.588235294112</v>
      </c>
      <c r="M187" s="45">
        <v>70626.352941176461</v>
      </c>
      <c r="N187" s="12">
        <v>718622.4705882353</v>
      </c>
      <c r="O187" s="46">
        <v>1.0062908302245184</v>
      </c>
    </row>
    <row r="188" spans="1:15">
      <c r="A188" s="9"/>
      <c r="B188" s="52" t="s">
        <v>78</v>
      </c>
      <c r="C188" s="114"/>
      <c r="D188" s="47">
        <v>-341.2941176470631</v>
      </c>
      <c r="E188" s="48">
        <v>-666.52941176471359</v>
      </c>
      <c r="F188" s="48">
        <v>-386.2941176470631</v>
      </c>
      <c r="G188" s="48">
        <v>-66.117647058825241</v>
      </c>
      <c r="H188" s="48">
        <v>232.29411764704855</v>
      </c>
      <c r="I188" s="48">
        <v>524.11764705882524</v>
      </c>
      <c r="J188" s="48">
        <v>834.23529411763593</v>
      </c>
      <c r="K188" s="48">
        <v>1161.1176470588252</v>
      </c>
      <c r="L188" s="48">
        <v>1444.5882352941117</v>
      </c>
      <c r="M188" s="49">
        <v>1756.3529411764612</v>
      </c>
      <c r="N188" s="50">
        <v>4492.4705882352428</v>
      </c>
      <c r="O188" s="46">
        <v>6.2908302245182849E-3</v>
      </c>
    </row>
    <row r="189" spans="1:15">
      <c r="A189" s="9"/>
      <c r="B189" s="52" t="s">
        <v>79</v>
      </c>
      <c r="C189" s="53">
        <f>(C185-C184)/C185</f>
        <v>0.32941176470588235</v>
      </c>
      <c r="D189" s="47">
        <v>36151.294117647056</v>
      </c>
      <c r="E189" s="48">
        <v>35711.529411764706</v>
      </c>
      <c r="F189" s="48">
        <v>35591.294117647056</v>
      </c>
      <c r="G189" s="48">
        <v>35466.117647058825</v>
      </c>
      <c r="H189" s="48">
        <v>35332.705882352944</v>
      </c>
      <c r="I189" s="48">
        <v>35205.882352941175</v>
      </c>
      <c r="J189" s="48">
        <v>35075.76470588235</v>
      </c>
      <c r="K189" s="48">
        <v>34953.882352941175</v>
      </c>
      <c r="L189" s="48">
        <v>34825.411764705881</v>
      </c>
      <c r="M189" s="49">
        <v>34693.647058823532</v>
      </c>
      <c r="N189" s="50">
        <v>353007.52941176476</v>
      </c>
      <c r="O189" s="46">
        <v>0.49431830256643017</v>
      </c>
    </row>
    <row r="190" spans="1:15">
      <c r="A190" s="9"/>
      <c r="B190" s="10"/>
      <c r="C190" s="42"/>
      <c r="D190" s="43"/>
      <c r="E190" s="44"/>
      <c r="F190" s="44"/>
      <c r="G190" s="44"/>
      <c r="H190" s="44"/>
      <c r="I190" s="44"/>
      <c r="J190" s="44"/>
      <c r="K190" s="44"/>
      <c r="L190" s="44"/>
      <c r="M190" s="45"/>
      <c r="N190" s="12"/>
      <c r="O190" s="12"/>
    </row>
    <row r="191" spans="1:15">
      <c r="A191" s="9">
        <v>28</v>
      </c>
      <c r="B191" s="10" t="s">
        <v>30</v>
      </c>
      <c r="C191" s="42">
        <f>$C$2</f>
        <v>71250</v>
      </c>
      <c r="D191" s="43">
        <v>71575</v>
      </c>
      <c r="E191" s="44">
        <v>71020</v>
      </c>
      <c r="F191" s="44">
        <v>70475</v>
      </c>
      <c r="G191" s="44">
        <v>69920</v>
      </c>
      <c r="H191" s="44">
        <v>69380</v>
      </c>
      <c r="I191" s="44">
        <v>68855</v>
      </c>
      <c r="J191" s="44">
        <v>68295</v>
      </c>
      <c r="K191" s="44">
        <v>67750</v>
      </c>
      <c r="L191" s="44">
        <v>67210</v>
      </c>
      <c r="M191" s="45">
        <v>66645</v>
      </c>
      <c r="N191" s="12">
        <v>691125</v>
      </c>
      <c r="O191" s="46">
        <v>1</v>
      </c>
    </row>
    <row r="192" spans="1:15">
      <c r="A192" s="9"/>
      <c r="B192" s="10" t="str">
        <f>$B$3</f>
        <v>Renovation plan B-2</v>
      </c>
      <c r="C192" s="42">
        <f>$C$3</f>
        <v>106250</v>
      </c>
      <c r="D192" s="43">
        <v>107345</v>
      </c>
      <c r="E192" s="44">
        <v>105955</v>
      </c>
      <c r="F192" s="44">
        <v>105555</v>
      </c>
      <c r="G192" s="44">
        <v>105170</v>
      </c>
      <c r="H192" s="44">
        <v>104790</v>
      </c>
      <c r="I192" s="44">
        <v>104385</v>
      </c>
      <c r="J192" s="44">
        <v>103975</v>
      </c>
      <c r="K192" s="44">
        <v>103560</v>
      </c>
      <c r="L192" s="44">
        <v>103175</v>
      </c>
      <c r="M192" s="45">
        <v>102740</v>
      </c>
      <c r="N192" s="12">
        <v>1046650</v>
      </c>
      <c r="O192" s="46">
        <v>1.5144149032374752</v>
      </c>
    </row>
    <row r="193" spans="1:15">
      <c r="A193" s="9"/>
      <c r="B193" s="108" t="s">
        <v>76</v>
      </c>
      <c r="C193" s="109"/>
      <c r="D193" s="47">
        <v>35770</v>
      </c>
      <c r="E193" s="48">
        <v>34935</v>
      </c>
      <c r="F193" s="48">
        <v>35080</v>
      </c>
      <c r="G193" s="48">
        <v>35250</v>
      </c>
      <c r="H193" s="48">
        <v>35410</v>
      </c>
      <c r="I193" s="48">
        <v>35530</v>
      </c>
      <c r="J193" s="48">
        <v>35680</v>
      </c>
      <c r="K193" s="48">
        <v>35810</v>
      </c>
      <c r="L193" s="48">
        <v>35965</v>
      </c>
      <c r="M193" s="49">
        <v>36095</v>
      </c>
      <c r="N193" s="50">
        <v>355525</v>
      </c>
      <c r="O193" s="46">
        <v>0.51441490323747519</v>
      </c>
    </row>
    <row r="194" spans="1:15">
      <c r="A194" s="9"/>
      <c r="B194" s="10" t="s">
        <v>77</v>
      </c>
      <c r="C194" s="51">
        <f>C191/C192</f>
        <v>0.6705882352941176</v>
      </c>
      <c r="D194" s="43">
        <v>71984.294117647049</v>
      </c>
      <c r="E194" s="44">
        <v>71052.176470588223</v>
      </c>
      <c r="F194" s="44">
        <v>70783.941176470587</v>
      </c>
      <c r="G194" s="44">
        <v>70525.76470588235</v>
      </c>
      <c r="H194" s="44">
        <v>70270.941176470587</v>
      </c>
      <c r="I194" s="44">
        <v>69999.352941176461</v>
      </c>
      <c r="J194" s="44">
        <v>69724.411764705874</v>
      </c>
      <c r="K194" s="44">
        <v>69446.117647058825</v>
      </c>
      <c r="L194" s="44">
        <v>69187.941176470587</v>
      </c>
      <c r="M194" s="45">
        <v>68896.235294117636</v>
      </c>
      <c r="N194" s="12">
        <v>701871.17647058808</v>
      </c>
      <c r="O194" s="46">
        <v>1.0155488174651301</v>
      </c>
    </row>
    <row r="195" spans="1:15">
      <c r="A195" s="9"/>
      <c r="B195" s="52" t="s">
        <v>78</v>
      </c>
      <c r="C195" s="114"/>
      <c r="D195" s="47">
        <v>409.29411764704855</v>
      </c>
      <c r="E195" s="48">
        <v>32.17647058822331</v>
      </c>
      <c r="F195" s="48">
        <v>308.94117647058738</v>
      </c>
      <c r="G195" s="48">
        <v>605.76470588234952</v>
      </c>
      <c r="H195" s="48">
        <v>890.94117647058738</v>
      </c>
      <c r="I195" s="48">
        <v>1144.3529411764612</v>
      </c>
      <c r="J195" s="48">
        <v>1429.4117647058738</v>
      </c>
      <c r="K195" s="48">
        <v>1696.1176470588252</v>
      </c>
      <c r="L195" s="48">
        <v>1977.9411764705874</v>
      </c>
      <c r="M195" s="49">
        <v>2251.2352941176359</v>
      </c>
      <c r="N195" s="50">
        <v>10746.17647058818</v>
      </c>
      <c r="O195" s="46">
        <v>1.5548817465130302E-2</v>
      </c>
    </row>
    <row r="196" spans="1:15">
      <c r="A196" s="9"/>
      <c r="B196" s="52" t="s">
        <v>79</v>
      </c>
      <c r="C196" s="53">
        <f>(C192-C191)/C192</f>
        <v>0.32941176470588235</v>
      </c>
      <c r="D196" s="47">
        <v>35360.705882352944</v>
      </c>
      <c r="E196" s="48">
        <v>34902.823529411762</v>
      </c>
      <c r="F196" s="48">
        <v>34771.058823529413</v>
      </c>
      <c r="G196" s="48">
        <v>34644.235294117643</v>
      </c>
      <c r="H196" s="48">
        <v>34519.058823529413</v>
      </c>
      <c r="I196" s="48">
        <v>34385.647058823532</v>
      </c>
      <c r="J196" s="48">
        <v>34250.588235294119</v>
      </c>
      <c r="K196" s="48">
        <v>34113.882352941175</v>
      </c>
      <c r="L196" s="48">
        <v>33987.058823529413</v>
      </c>
      <c r="M196" s="49">
        <v>33843.76470588235</v>
      </c>
      <c r="N196" s="50">
        <v>344778.82352941175</v>
      </c>
      <c r="O196" s="46">
        <v>0.4988660857723447</v>
      </c>
    </row>
    <row r="197" spans="1:15">
      <c r="A197" s="9"/>
      <c r="B197" s="10"/>
      <c r="C197" s="42"/>
      <c r="D197" s="43"/>
      <c r="E197" s="44"/>
      <c r="F197" s="44"/>
      <c r="G197" s="44"/>
      <c r="H197" s="44"/>
      <c r="I197" s="44"/>
      <c r="J197" s="44"/>
      <c r="K197" s="44"/>
      <c r="L197" s="44"/>
      <c r="M197" s="45"/>
      <c r="N197" s="12"/>
      <c r="O197" s="12"/>
    </row>
    <row r="198" spans="1:15">
      <c r="A198" s="9">
        <v>29</v>
      </c>
      <c r="B198" s="10" t="s">
        <v>31</v>
      </c>
      <c r="C198" s="42">
        <f>$C$2</f>
        <v>71250</v>
      </c>
      <c r="D198" s="43">
        <v>71695</v>
      </c>
      <c r="E198" s="44">
        <v>71140</v>
      </c>
      <c r="F198" s="44">
        <v>70595</v>
      </c>
      <c r="G198" s="44">
        <v>70040</v>
      </c>
      <c r="H198" s="44">
        <v>69475</v>
      </c>
      <c r="I198" s="44">
        <v>68950</v>
      </c>
      <c r="J198" s="44">
        <v>68370</v>
      </c>
      <c r="K198" s="44">
        <v>67825</v>
      </c>
      <c r="L198" s="44">
        <v>67290</v>
      </c>
      <c r="M198" s="45">
        <v>66715</v>
      </c>
      <c r="N198" s="12">
        <v>692095</v>
      </c>
      <c r="O198" s="46">
        <v>1</v>
      </c>
    </row>
    <row r="199" spans="1:15">
      <c r="A199" s="9"/>
      <c r="B199" s="10" t="str">
        <f>$B$3</f>
        <v>Renovation plan B-2</v>
      </c>
      <c r="C199" s="42">
        <f>$C$3</f>
        <v>106250</v>
      </c>
      <c r="D199" s="43">
        <v>108680</v>
      </c>
      <c r="E199" s="44">
        <v>107250</v>
      </c>
      <c r="F199" s="44">
        <v>106890</v>
      </c>
      <c r="G199" s="44">
        <v>106460</v>
      </c>
      <c r="H199" s="44">
        <v>106085</v>
      </c>
      <c r="I199" s="44">
        <v>105660</v>
      </c>
      <c r="J199" s="44">
        <v>105240</v>
      </c>
      <c r="K199" s="44">
        <v>104825</v>
      </c>
      <c r="L199" s="44">
        <v>104420</v>
      </c>
      <c r="M199" s="45">
        <v>103970</v>
      </c>
      <c r="N199" s="12">
        <v>1059480</v>
      </c>
      <c r="O199" s="46">
        <v>1.5308303050881744</v>
      </c>
    </row>
    <row r="200" spans="1:15">
      <c r="A200" s="9"/>
      <c r="B200" s="108" t="s">
        <v>76</v>
      </c>
      <c r="C200" s="109"/>
      <c r="D200" s="47">
        <v>36985</v>
      </c>
      <c r="E200" s="48">
        <v>36110</v>
      </c>
      <c r="F200" s="48">
        <v>36295</v>
      </c>
      <c r="G200" s="48">
        <v>36420</v>
      </c>
      <c r="H200" s="48">
        <v>36610</v>
      </c>
      <c r="I200" s="48">
        <v>36710</v>
      </c>
      <c r="J200" s="48">
        <v>36870</v>
      </c>
      <c r="K200" s="48">
        <v>37000</v>
      </c>
      <c r="L200" s="48">
        <v>37130</v>
      </c>
      <c r="M200" s="49">
        <v>37255</v>
      </c>
      <c r="N200" s="50">
        <v>367385</v>
      </c>
      <c r="O200" s="46">
        <v>0.5308303050881743</v>
      </c>
    </row>
    <row r="201" spans="1:15">
      <c r="A201" s="9"/>
      <c r="B201" s="10" t="s">
        <v>77</v>
      </c>
      <c r="C201" s="51">
        <f>C198/C199</f>
        <v>0.6705882352941176</v>
      </c>
      <c r="D201" s="43">
        <v>73646.682352941178</v>
      </c>
      <c r="E201" s="44">
        <v>72677.647058823524</v>
      </c>
      <c r="F201" s="44">
        <v>72433.694117647057</v>
      </c>
      <c r="G201" s="44">
        <v>72142.305882352943</v>
      </c>
      <c r="H201" s="44">
        <v>71888.188235294117</v>
      </c>
      <c r="I201" s="44">
        <v>71600.188235294117</v>
      </c>
      <c r="J201" s="44">
        <v>71315.576470588232</v>
      </c>
      <c r="K201" s="44">
        <v>71034.352941176461</v>
      </c>
      <c r="L201" s="44">
        <v>70759.905882352934</v>
      </c>
      <c r="M201" s="45">
        <v>70454.964705882347</v>
      </c>
      <c r="N201" s="12">
        <v>717953.50588235294</v>
      </c>
      <c r="O201" s="46">
        <v>1.0373626538009275</v>
      </c>
    </row>
    <row r="202" spans="1:15">
      <c r="A202" s="9"/>
      <c r="B202" s="52" t="s">
        <v>78</v>
      </c>
      <c r="C202" s="114"/>
      <c r="D202" s="47">
        <v>1951.6823529411777</v>
      </c>
      <c r="E202" s="48">
        <v>1537.6470588235243</v>
      </c>
      <c r="F202" s="48">
        <v>1838.6941176470573</v>
      </c>
      <c r="G202" s="48">
        <v>2102.3058823529427</v>
      </c>
      <c r="H202" s="48">
        <v>2413.1882352941175</v>
      </c>
      <c r="I202" s="48">
        <v>2650.1882352941175</v>
      </c>
      <c r="J202" s="48">
        <v>2945.576470588232</v>
      </c>
      <c r="K202" s="48">
        <v>3209.3529411764612</v>
      </c>
      <c r="L202" s="48">
        <v>3469.905882352934</v>
      </c>
      <c r="M202" s="49">
        <v>3739.9647058823466</v>
      </c>
      <c r="N202" s="50">
        <v>25858.505882352911</v>
      </c>
      <c r="O202" s="46">
        <v>3.7362653800927487E-2</v>
      </c>
    </row>
    <row r="203" spans="1:15">
      <c r="A203" s="9"/>
      <c r="B203" s="52" t="s">
        <v>79</v>
      </c>
      <c r="C203" s="53">
        <f>(C199-C198)/C199</f>
        <v>0.32941176470588235</v>
      </c>
      <c r="D203" s="47">
        <v>35033.317647058822</v>
      </c>
      <c r="E203" s="48">
        <v>34572.352941176468</v>
      </c>
      <c r="F203" s="48">
        <v>34456.305882352935</v>
      </c>
      <c r="G203" s="48">
        <v>34317.694117647057</v>
      </c>
      <c r="H203" s="48">
        <v>34196.811764705883</v>
      </c>
      <c r="I203" s="48">
        <v>34059.811764705883</v>
      </c>
      <c r="J203" s="48">
        <v>33924.423529411761</v>
      </c>
      <c r="K203" s="48">
        <v>33790.647058823524</v>
      </c>
      <c r="L203" s="48">
        <v>33660.094117647059</v>
      </c>
      <c r="M203" s="49">
        <v>33515.035294117646</v>
      </c>
      <c r="N203" s="50">
        <v>341526.49411764694</v>
      </c>
      <c r="O203" s="46">
        <v>0.49346765128724662</v>
      </c>
    </row>
    <row r="204" spans="1:15">
      <c r="A204" s="9"/>
      <c r="B204" s="10"/>
      <c r="C204" s="42"/>
      <c r="D204" s="43"/>
      <c r="E204" s="44"/>
      <c r="F204" s="44"/>
      <c r="G204" s="44"/>
      <c r="H204" s="44"/>
      <c r="I204" s="44"/>
      <c r="J204" s="44"/>
      <c r="K204" s="44"/>
      <c r="L204" s="44"/>
      <c r="M204" s="45"/>
      <c r="N204" s="12"/>
      <c r="O204" s="12"/>
    </row>
    <row r="205" spans="1:15">
      <c r="A205" s="9">
        <v>30</v>
      </c>
      <c r="B205" s="10" t="s">
        <v>32</v>
      </c>
      <c r="C205" s="42">
        <f>$C$2</f>
        <v>71250</v>
      </c>
      <c r="D205" s="43">
        <v>74420</v>
      </c>
      <c r="E205" s="44">
        <v>73855</v>
      </c>
      <c r="F205" s="44">
        <v>73320</v>
      </c>
      <c r="G205" s="44">
        <v>72710</v>
      </c>
      <c r="H205" s="44">
        <v>72160</v>
      </c>
      <c r="I205" s="44">
        <v>71575</v>
      </c>
      <c r="J205" s="44">
        <v>71020</v>
      </c>
      <c r="K205" s="44">
        <v>70420</v>
      </c>
      <c r="L205" s="44">
        <v>69870</v>
      </c>
      <c r="M205" s="45">
        <v>69300</v>
      </c>
      <c r="N205" s="12">
        <v>718650</v>
      </c>
      <c r="O205" s="46">
        <v>1</v>
      </c>
    </row>
    <row r="206" spans="1:15">
      <c r="A206" s="9"/>
      <c r="B206" s="10" t="str">
        <f>$B$3</f>
        <v>Renovation plan B-2</v>
      </c>
      <c r="C206" s="42">
        <f>$C$3</f>
        <v>106250</v>
      </c>
      <c r="D206" s="43">
        <v>111330</v>
      </c>
      <c r="E206" s="44">
        <v>109925</v>
      </c>
      <c r="F206" s="44">
        <v>109550</v>
      </c>
      <c r="G206" s="44">
        <v>109145</v>
      </c>
      <c r="H206" s="44">
        <v>108765</v>
      </c>
      <c r="I206" s="44">
        <v>108365</v>
      </c>
      <c r="J206" s="44">
        <v>107970</v>
      </c>
      <c r="K206" s="44">
        <v>107575</v>
      </c>
      <c r="L206" s="44">
        <v>107185</v>
      </c>
      <c r="M206" s="45">
        <v>106780</v>
      </c>
      <c r="N206" s="12">
        <v>1086590</v>
      </c>
      <c r="O206" s="46">
        <v>1.5119877548180616</v>
      </c>
    </row>
    <row r="207" spans="1:15">
      <c r="A207" s="9"/>
      <c r="B207" s="108" t="s">
        <v>76</v>
      </c>
      <c r="C207" s="109"/>
      <c r="D207" s="47">
        <v>36910</v>
      </c>
      <c r="E207" s="48">
        <v>36070</v>
      </c>
      <c r="F207" s="48">
        <v>36230</v>
      </c>
      <c r="G207" s="48">
        <v>36435</v>
      </c>
      <c r="H207" s="48">
        <v>36605</v>
      </c>
      <c r="I207" s="48">
        <v>36790</v>
      </c>
      <c r="J207" s="48">
        <v>36950</v>
      </c>
      <c r="K207" s="48">
        <v>37155</v>
      </c>
      <c r="L207" s="48">
        <v>37315</v>
      </c>
      <c r="M207" s="49">
        <v>37480</v>
      </c>
      <c r="N207" s="50">
        <v>367940</v>
      </c>
      <c r="O207" s="46">
        <v>0.51198775481806169</v>
      </c>
    </row>
    <row r="208" spans="1:15">
      <c r="A208" s="9"/>
      <c r="B208" s="10" t="s">
        <v>77</v>
      </c>
      <c r="C208" s="51">
        <f>C205/C206</f>
        <v>0.6705882352941176</v>
      </c>
      <c r="D208" s="43">
        <v>74656.588235294112</v>
      </c>
      <c r="E208" s="44">
        <v>73714.411764705874</v>
      </c>
      <c r="F208" s="44">
        <v>73462.941176470587</v>
      </c>
      <c r="G208" s="44">
        <v>73191.352941176461</v>
      </c>
      <c r="H208" s="44">
        <v>72936.529411764699</v>
      </c>
      <c r="I208" s="44">
        <v>72668.294117647049</v>
      </c>
      <c r="J208" s="44">
        <v>72403.411764705874</v>
      </c>
      <c r="K208" s="44">
        <v>72138.529411764699</v>
      </c>
      <c r="L208" s="44">
        <v>71877</v>
      </c>
      <c r="M208" s="45">
        <v>71605.411764705874</v>
      </c>
      <c r="N208" s="12">
        <v>728654.4705882353</v>
      </c>
      <c r="O208" s="46">
        <v>1.0139212002897591</v>
      </c>
    </row>
    <row r="209" spans="1:15">
      <c r="A209" s="9"/>
      <c r="B209" s="52" t="s">
        <v>78</v>
      </c>
      <c r="C209" s="114"/>
      <c r="D209" s="47">
        <v>236.58823529411166</v>
      </c>
      <c r="E209" s="48">
        <v>-140.58823529412621</v>
      </c>
      <c r="F209" s="48">
        <v>142.94117647058738</v>
      </c>
      <c r="G209" s="48">
        <v>481.35294117646117</v>
      </c>
      <c r="H209" s="48">
        <v>776.52941176469903</v>
      </c>
      <c r="I209" s="48">
        <v>1093.2941176470486</v>
      </c>
      <c r="J209" s="48">
        <v>1383.4117647058738</v>
      </c>
      <c r="K209" s="48">
        <v>1718.529411764699</v>
      </c>
      <c r="L209" s="48">
        <v>2007</v>
      </c>
      <c r="M209" s="49">
        <v>2305.4117647058738</v>
      </c>
      <c r="N209" s="50">
        <v>10004.470588235228</v>
      </c>
      <c r="O209" s="46">
        <v>1.3921200289758892E-2</v>
      </c>
    </row>
    <row r="210" spans="1:15">
      <c r="A210" s="9"/>
      <c r="B210" s="52" t="s">
        <v>79</v>
      </c>
      <c r="C210" s="53">
        <f>(C206-C205)/C206</f>
        <v>0.32941176470588235</v>
      </c>
      <c r="D210" s="47">
        <v>36673.411764705881</v>
      </c>
      <c r="E210" s="48">
        <v>36210.588235294119</v>
      </c>
      <c r="F210" s="48">
        <v>36087.058823529413</v>
      </c>
      <c r="G210" s="48">
        <v>35953.647058823532</v>
      </c>
      <c r="H210" s="48">
        <v>35828.470588235294</v>
      </c>
      <c r="I210" s="48">
        <v>35696.705882352944</v>
      </c>
      <c r="J210" s="48">
        <v>35566.588235294119</v>
      </c>
      <c r="K210" s="48">
        <v>35436.470588235294</v>
      </c>
      <c r="L210" s="48">
        <v>35308</v>
      </c>
      <c r="M210" s="49">
        <v>35174.588235294119</v>
      </c>
      <c r="N210" s="50">
        <v>357935.5294117647</v>
      </c>
      <c r="O210" s="46">
        <v>0.49806655452830267</v>
      </c>
    </row>
    <row r="211" spans="1:15">
      <c r="A211" s="9"/>
      <c r="B211" s="10"/>
      <c r="C211" s="42"/>
      <c r="D211" s="43"/>
      <c r="E211" s="44"/>
      <c r="F211" s="44"/>
      <c r="G211" s="44"/>
      <c r="H211" s="44"/>
      <c r="I211" s="44"/>
      <c r="J211" s="44"/>
      <c r="K211" s="44"/>
      <c r="L211" s="44"/>
      <c r="M211" s="45"/>
      <c r="N211" s="12"/>
      <c r="O211" s="12"/>
    </row>
    <row r="212" spans="1:15">
      <c r="A212" s="9">
        <v>31</v>
      </c>
      <c r="B212" s="10" t="s">
        <v>33</v>
      </c>
      <c r="C212" s="42">
        <f>$C$2</f>
        <v>71250</v>
      </c>
      <c r="D212" s="43">
        <v>79270</v>
      </c>
      <c r="E212" s="44">
        <v>78665</v>
      </c>
      <c r="F212" s="44">
        <v>78010</v>
      </c>
      <c r="G212" s="44">
        <v>77435</v>
      </c>
      <c r="H212" s="44">
        <v>76815</v>
      </c>
      <c r="I212" s="44">
        <v>76200</v>
      </c>
      <c r="J212" s="44">
        <v>75615</v>
      </c>
      <c r="K212" s="44">
        <v>74975</v>
      </c>
      <c r="L212" s="44">
        <v>74390</v>
      </c>
      <c r="M212" s="45">
        <v>73750</v>
      </c>
      <c r="N212" s="12">
        <v>765125</v>
      </c>
      <c r="O212" s="46">
        <v>1</v>
      </c>
    </row>
    <row r="213" spans="1:15">
      <c r="A213" s="9"/>
      <c r="B213" s="10" t="str">
        <f>$B$3</f>
        <v>Renovation plan B-2</v>
      </c>
      <c r="C213" s="42">
        <f>$C$3</f>
        <v>106250</v>
      </c>
      <c r="D213" s="43">
        <v>116135</v>
      </c>
      <c r="E213" s="44">
        <v>114815</v>
      </c>
      <c r="F213" s="44">
        <v>114455</v>
      </c>
      <c r="G213" s="44">
        <v>114095</v>
      </c>
      <c r="H213" s="44">
        <v>113715</v>
      </c>
      <c r="I213" s="44">
        <v>113335</v>
      </c>
      <c r="J213" s="44">
        <v>112955</v>
      </c>
      <c r="K213" s="44">
        <v>112575</v>
      </c>
      <c r="L213" s="44">
        <v>112175</v>
      </c>
      <c r="M213" s="45">
        <v>111775</v>
      </c>
      <c r="N213" s="12">
        <v>1136030</v>
      </c>
      <c r="O213" s="46">
        <v>1.4847639274628328</v>
      </c>
    </row>
    <row r="214" spans="1:15">
      <c r="A214" s="9"/>
      <c r="B214" s="108" t="s">
        <v>76</v>
      </c>
      <c r="C214" s="109"/>
      <c r="D214" s="47">
        <v>36865</v>
      </c>
      <c r="E214" s="48">
        <v>36150</v>
      </c>
      <c r="F214" s="48">
        <v>36445</v>
      </c>
      <c r="G214" s="48">
        <v>36660</v>
      </c>
      <c r="H214" s="48">
        <v>36900</v>
      </c>
      <c r="I214" s="48">
        <v>37135</v>
      </c>
      <c r="J214" s="48">
        <v>37340</v>
      </c>
      <c r="K214" s="48">
        <v>37600</v>
      </c>
      <c r="L214" s="48">
        <v>37785</v>
      </c>
      <c r="M214" s="49">
        <v>38025</v>
      </c>
      <c r="N214" s="50">
        <v>370905</v>
      </c>
      <c r="O214" s="46">
        <v>0.48476392746283287</v>
      </c>
    </row>
    <row r="215" spans="1:15">
      <c r="A215" s="9"/>
      <c r="B215" s="10" t="s">
        <v>77</v>
      </c>
      <c r="C215" s="51">
        <f>C212/C213</f>
        <v>0.6705882352941176</v>
      </c>
      <c r="D215" s="43">
        <v>77878.76470588235</v>
      </c>
      <c r="E215" s="44">
        <v>76993.588235294112</v>
      </c>
      <c r="F215" s="44">
        <v>76752.176470588223</v>
      </c>
      <c r="G215" s="44">
        <v>76510.76470588235</v>
      </c>
      <c r="H215" s="44">
        <v>76255.941176470587</v>
      </c>
      <c r="I215" s="44">
        <v>76001.117647058811</v>
      </c>
      <c r="J215" s="44">
        <v>75746.294117647049</v>
      </c>
      <c r="K215" s="44">
        <v>75491.470588235286</v>
      </c>
      <c r="L215" s="44">
        <v>75223.235294117636</v>
      </c>
      <c r="M215" s="45">
        <v>74955</v>
      </c>
      <c r="N215" s="12">
        <v>761808.35294117627</v>
      </c>
      <c r="O215" s="46">
        <v>0.99566522194566409</v>
      </c>
    </row>
    <row r="216" spans="1:15">
      <c r="A216" s="9"/>
      <c r="B216" s="52" t="s">
        <v>78</v>
      </c>
      <c r="C216" s="114"/>
      <c r="D216" s="47">
        <v>-1391.2352941176505</v>
      </c>
      <c r="E216" s="48">
        <v>-1671.4117647058883</v>
      </c>
      <c r="F216" s="48">
        <v>-1257.8235294117767</v>
      </c>
      <c r="G216" s="48">
        <v>-924.23529411765048</v>
      </c>
      <c r="H216" s="48">
        <v>-559.05882352941262</v>
      </c>
      <c r="I216" s="48">
        <v>-198.88235294118931</v>
      </c>
      <c r="J216" s="48">
        <v>131.29411764704855</v>
      </c>
      <c r="K216" s="48">
        <v>516.47058823528641</v>
      </c>
      <c r="L216" s="48">
        <v>833.23529411763593</v>
      </c>
      <c r="M216" s="49">
        <v>1205</v>
      </c>
      <c r="N216" s="50">
        <v>-3316.647058823597</v>
      </c>
      <c r="O216" s="62">
        <v>-4.3347780543356931E-3</v>
      </c>
    </row>
    <row r="217" spans="1:15">
      <c r="A217" s="9"/>
      <c r="B217" s="52" t="s">
        <v>79</v>
      </c>
      <c r="C217" s="53">
        <f>(C213-C212)/C213</f>
        <v>0.32941176470588235</v>
      </c>
      <c r="D217" s="47">
        <v>38256.235294117643</v>
      </c>
      <c r="E217" s="48">
        <v>37821.411764705881</v>
      </c>
      <c r="F217" s="48">
        <v>37702.823529411762</v>
      </c>
      <c r="G217" s="48">
        <v>37584.235294117643</v>
      </c>
      <c r="H217" s="48">
        <v>37459.058823529413</v>
      </c>
      <c r="I217" s="48">
        <v>37333.882352941175</v>
      </c>
      <c r="J217" s="48">
        <v>37208.705882352944</v>
      </c>
      <c r="K217" s="48">
        <v>37083.529411764706</v>
      </c>
      <c r="L217" s="48">
        <v>36951.76470588235</v>
      </c>
      <c r="M217" s="49">
        <v>36820</v>
      </c>
      <c r="N217" s="50">
        <v>374221.6470588235</v>
      </c>
      <c r="O217" s="46">
        <v>0.48909870551716844</v>
      </c>
    </row>
    <row r="218" spans="1:15">
      <c r="A218" s="9"/>
      <c r="B218" s="10"/>
      <c r="C218" s="42"/>
      <c r="D218" s="43"/>
      <c r="E218" s="44"/>
      <c r="F218" s="44"/>
      <c r="G218" s="44"/>
      <c r="H218" s="44"/>
      <c r="I218" s="44"/>
      <c r="J218" s="44"/>
      <c r="K218" s="44"/>
      <c r="L218" s="44"/>
      <c r="M218" s="45"/>
      <c r="N218" s="12"/>
      <c r="O218" s="12"/>
    </row>
    <row r="219" spans="1:15">
      <c r="A219" s="9">
        <v>32</v>
      </c>
      <c r="B219" s="10" t="s">
        <v>34</v>
      </c>
      <c r="C219" s="42">
        <f>$C$2</f>
        <v>71250</v>
      </c>
      <c r="D219" s="43">
        <v>77150</v>
      </c>
      <c r="E219" s="44">
        <v>76570</v>
      </c>
      <c r="F219" s="44">
        <v>75975</v>
      </c>
      <c r="G219" s="44">
        <v>75385</v>
      </c>
      <c r="H219" s="44">
        <v>74780</v>
      </c>
      <c r="I219" s="44">
        <v>74215</v>
      </c>
      <c r="J219" s="44">
        <v>73615</v>
      </c>
      <c r="K219" s="44">
        <v>73020</v>
      </c>
      <c r="L219" s="44">
        <v>72420</v>
      </c>
      <c r="M219" s="45">
        <v>71815</v>
      </c>
      <c r="N219" s="12">
        <v>744945</v>
      </c>
      <c r="O219" s="46">
        <v>1</v>
      </c>
    </row>
    <row r="220" spans="1:15">
      <c r="A220" s="9"/>
      <c r="B220" s="10" t="str">
        <f>$B$3</f>
        <v>Renovation plan B-2</v>
      </c>
      <c r="C220" s="42">
        <f>$C$3</f>
        <v>106250</v>
      </c>
      <c r="D220" s="43">
        <v>114500</v>
      </c>
      <c r="E220" s="44">
        <v>113155</v>
      </c>
      <c r="F220" s="44">
        <v>112770</v>
      </c>
      <c r="G220" s="44">
        <v>112370</v>
      </c>
      <c r="H220" s="44">
        <v>112005</v>
      </c>
      <c r="I220" s="44">
        <v>111600</v>
      </c>
      <c r="J220" s="44">
        <v>111220</v>
      </c>
      <c r="K220" s="44">
        <v>110825</v>
      </c>
      <c r="L220" s="44">
        <v>110415</v>
      </c>
      <c r="M220" s="45">
        <v>110015</v>
      </c>
      <c r="N220" s="12">
        <v>1118875</v>
      </c>
      <c r="O220" s="46">
        <v>1.5019565202800207</v>
      </c>
    </row>
    <row r="221" spans="1:15">
      <c r="A221" s="9"/>
      <c r="B221" s="108" t="s">
        <v>76</v>
      </c>
      <c r="C221" s="109"/>
      <c r="D221" s="47">
        <v>37350</v>
      </c>
      <c r="E221" s="48">
        <v>36585</v>
      </c>
      <c r="F221" s="48">
        <v>36795</v>
      </c>
      <c r="G221" s="48">
        <v>36985</v>
      </c>
      <c r="H221" s="48">
        <v>37225</v>
      </c>
      <c r="I221" s="48">
        <v>37385</v>
      </c>
      <c r="J221" s="48">
        <v>37605</v>
      </c>
      <c r="K221" s="48">
        <v>37805</v>
      </c>
      <c r="L221" s="48">
        <v>37995</v>
      </c>
      <c r="M221" s="49">
        <v>38200</v>
      </c>
      <c r="N221" s="50">
        <v>373930</v>
      </c>
      <c r="O221" s="46">
        <v>0.50195652028002069</v>
      </c>
    </row>
    <row r="222" spans="1:15">
      <c r="A222" s="9"/>
      <c r="B222" s="10" t="s">
        <v>77</v>
      </c>
      <c r="C222" s="51">
        <f>C219/C220</f>
        <v>0.6705882352941176</v>
      </c>
      <c r="D222" s="43">
        <v>76782.352941176461</v>
      </c>
      <c r="E222" s="44">
        <v>75880.411764705874</v>
      </c>
      <c r="F222" s="44">
        <v>75622.235294117636</v>
      </c>
      <c r="G222" s="44">
        <v>75354</v>
      </c>
      <c r="H222" s="44">
        <v>75109.235294117636</v>
      </c>
      <c r="I222" s="44">
        <v>74837.647058823524</v>
      </c>
      <c r="J222" s="44">
        <v>74582.823529411762</v>
      </c>
      <c r="K222" s="44">
        <v>74317.941176470587</v>
      </c>
      <c r="L222" s="44">
        <v>74043</v>
      </c>
      <c r="M222" s="45">
        <v>73774.76470588235</v>
      </c>
      <c r="N222" s="12">
        <v>750304.41176470602</v>
      </c>
      <c r="O222" s="46">
        <v>1.007194372423073</v>
      </c>
    </row>
    <row r="223" spans="1:15">
      <c r="A223" s="9"/>
      <c r="B223" s="52" t="s">
        <v>78</v>
      </c>
      <c r="C223" s="114"/>
      <c r="D223" s="47">
        <v>-367.64705882353883</v>
      </c>
      <c r="E223" s="48">
        <v>-689.58823529412621</v>
      </c>
      <c r="F223" s="48">
        <v>-352.76470588236407</v>
      </c>
      <c r="G223" s="48">
        <v>-31</v>
      </c>
      <c r="H223" s="48">
        <v>329.23529411763593</v>
      </c>
      <c r="I223" s="48">
        <v>622.64705882352428</v>
      </c>
      <c r="J223" s="48">
        <v>967.82352941176214</v>
      </c>
      <c r="K223" s="48">
        <v>1297.9411764705874</v>
      </c>
      <c r="L223" s="48">
        <v>1623</v>
      </c>
      <c r="M223" s="49">
        <v>1959.7647058823495</v>
      </c>
      <c r="N223" s="50">
        <v>5359.4117647058301</v>
      </c>
      <c r="O223" s="46">
        <v>7.1943724230726161E-3</v>
      </c>
    </row>
    <row r="224" spans="1:15">
      <c r="A224" s="9"/>
      <c r="B224" s="52" t="s">
        <v>79</v>
      </c>
      <c r="C224" s="53">
        <f>(C220-C219)/C220</f>
        <v>0.32941176470588235</v>
      </c>
      <c r="D224" s="47">
        <v>37717.647058823532</v>
      </c>
      <c r="E224" s="48">
        <v>37274.588235294119</v>
      </c>
      <c r="F224" s="48">
        <v>37147.76470588235</v>
      </c>
      <c r="G224" s="48">
        <v>37016</v>
      </c>
      <c r="H224" s="48">
        <v>36895.76470588235</v>
      </c>
      <c r="I224" s="48">
        <v>36762.352941176468</v>
      </c>
      <c r="J224" s="48">
        <v>36637.176470588238</v>
      </c>
      <c r="K224" s="48">
        <v>36507.058823529413</v>
      </c>
      <c r="L224" s="48">
        <v>36372</v>
      </c>
      <c r="M224" s="49">
        <v>36240.235294117643</v>
      </c>
      <c r="N224" s="50">
        <v>368570.5882352941</v>
      </c>
      <c r="O224" s="46">
        <v>0.49476214785694794</v>
      </c>
    </row>
    <row r="225" spans="1:15">
      <c r="A225" s="9"/>
      <c r="B225" s="10"/>
      <c r="C225" s="42"/>
      <c r="D225" s="43"/>
      <c r="E225" s="44"/>
      <c r="F225" s="44"/>
      <c r="G225" s="44"/>
      <c r="H225" s="44"/>
      <c r="I225" s="44"/>
      <c r="J225" s="44"/>
      <c r="K225" s="44"/>
      <c r="L225" s="44"/>
      <c r="M225" s="45"/>
      <c r="N225" s="12"/>
      <c r="O225" s="12"/>
    </row>
    <row r="226" spans="1:15">
      <c r="A226" s="9">
        <v>33</v>
      </c>
      <c r="B226" s="10" t="s">
        <v>35</v>
      </c>
      <c r="C226" s="42">
        <f>$C$2</f>
        <v>71250</v>
      </c>
      <c r="D226" s="43">
        <v>77990</v>
      </c>
      <c r="E226" s="44">
        <v>77395</v>
      </c>
      <c r="F226" s="44">
        <v>76770</v>
      </c>
      <c r="G226" s="44">
        <v>76200</v>
      </c>
      <c r="H226" s="44">
        <v>75585</v>
      </c>
      <c r="I226" s="44">
        <v>74975</v>
      </c>
      <c r="J226" s="44">
        <v>74375</v>
      </c>
      <c r="K226" s="44">
        <v>73805</v>
      </c>
      <c r="L226" s="44">
        <v>73160</v>
      </c>
      <c r="M226" s="45">
        <v>72580</v>
      </c>
      <c r="N226" s="12">
        <v>752835</v>
      </c>
      <c r="O226" s="46">
        <v>1</v>
      </c>
    </row>
    <row r="227" spans="1:15">
      <c r="A227" s="9"/>
      <c r="B227" s="10" t="str">
        <f>$B$3</f>
        <v>Renovation plan B-2</v>
      </c>
      <c r="C227" s="42">
        <f>$C$3</f>
        <v>106250</v>
      </c>
      <c r="D227" s="43">
        <v>116255</v>
      </c>
      <c r="E227" s="44">
        <v>114865</v>
      </c>
      <c r="F227" s="44">
        <v>114490</v>
      </c>
      <c r="G227" s="44">
        <v>114085</v>
      </c>
      <c r="H227" s="44">
        <v>113655</v>
      </c>
      <c r="I227" s="44">
        <v>113305</v>
      </c>
      <c r="J227" s="44">
        <v>112880</v>
      </c>
      <c r="K227" s="44">
        <v>112450</v>
      </c>
      <c r="L227" s="44">
        <v>112055</v>
      </c>
      <c r="M227" s="45">
        <v>111645</v>
      </c>
      <c r="N227" s="12">
        <v>1135685</v>
      </c>
      <c r="O227" s="46">
        <v>1.5085443689520279</v>
      </c>
    </row>
    <row r="228" spans="1:15">
      <c r="A228" s="9"/>
      <c r="B228" s="108" t="s">
        <v>76</v>
      </c>
      <c r="C228" s="109"/>
      <c r="D228" s="47">
        <v>38265</v>
      </c>
      <c r="E228" s="48">
        <v>37470</v>
      </c>
      <c r="F228" s="48">
        <v>37720</v>
      </c>
      <c r="G228" s="48">
        <v>37885</v>
      </c>
      <c r="H228" s="48">
        <v>38070</v>
      </c>
      <c r="I228" s="48">
        <v>38330</v>
      </c>
      <c r="J228" s="48">
        <v>38505</v>
      </c>
      <c r="K228" s="48">
        <v>38645</v>
      </c>
      <c r="L228" s="48">
        <v>38895</v>
      </c>
      <c r="M228" s="49">
        <v>39065</v>
      </c>
      <c r="N228" s="50">
        <v>382850</v>
      </c>
      <c r="O228" s="46">
        <v>0.50854436895202804</v>
      </c>
    </row>
    <row r="229" spans="1:15">
      <c r="A229" s="9"/>
      <c r="B229" s="10" t="s">
        <v>77</v>
      </c>
      <c r="C229" s="51">
        <f>C226/C227</f>
        <v>0.6705882352941176</v>
      </c>
      <c r="D229" s="43">
        <v>77959.235294117636</v>
      </c>
      <c r="E229" s="44">
        <v>77027.117647058811</v>
      </c>
      <c r="F229" s="44">
        <v>76775.647058823524</v>
      </c>
      <c r="G229" s="44">
        <v>76504.058823529413</v>
      </c>
      <c r="H229" s="44">
        <v>76215.705882352937</v>
      </c>
      <c r="I229" s="44">
        <v>75981</v>
      </c>
      <c r="J229" s="44">
        <v>75696</v>
      </c>
      <c r="K229" s="44">
        <v>75407.647058823524</v>
      </c>
      <c r="L229" s="44">
        <v>75142.76470588235</v>
      </c>
      <c r="M229" s="45">
        <v>74867.823529411762</v>
      </c>
      <c r="N229" s="12">
        <v>761577</v>
      </c>
      <c r="O229" s="46">
        <v>1.0116121062384187</v>
      </c>
    </row>
    <row r="230" spans="1:15">
      <c r="A230" s="9"/>
      <c r="B230" s="52" t="s">
        <v>78</v>
      </c>
      <c r="C230" s="114"/>
      <c r="D230" s="47">
        <v>-30.764705882364069</v>
      </c>
      <c r="E230" s="48">
        <v>-367.88235294118931</v>
      </c>
      <c r="F230" s="48">
        <v>5.6470588235242758</v>
      </c>
      <c r="G230" s="48">
        <v>304.05882352941262</v>
      </c>
      <c r="H230" s="48">
        <v>630.7058823529369</v>
      </c>
      <c r="I230" s="48">
        <v>1006</v>
      </c>
      <c r="J230" s="48">
        <v>1321</v>
      </c>
      <c r="K230" s="48">
        <v>1602.6470588235243</v>
      </c>
      <c r="L230" s="48">
        <v>1982.7647058823495</v>
      </c>
      <c r="M230" s="49">
        <v>2287.8235294117621</v>
      </c>
      <c r="N230" s="50">
        <v>8741.9999999999563</v>
      </c>
      <c r="O230" s="46">
        <v>1.1612106238418719E-2</v>
      </c>
    </row>
    <row r="231" spans="1:15">
      <c r="A231" s="9"/>
      <c r="B231" s="52" t="s">
        <v>79</v>
      </c>
      <c r="C231" s="53">
        <f>(C227-C226)/C227</f>
        <v>0.32941176470588235</v>
      </c>
      <c r="D231" s="47">
        <v>38295.76470588235</v>
      </c>
      <c r="E231" s="48">
        <v>37837.882352941175</v>
      </c>
      <c r="F231" s="48">
        <v>37714.352941176468</v>
      </c>
      <c r="G231" s="48">
        <v>37580.941176470587</v>
      </c>
      <c r="H231" s="48">
        <v>37439.294117647056</v>
      </c>
      <c r="I231" s="48">
        <v>37324</v>
      </c>
      <c r="J231" s="48">
        <v>37184</v>
      </c>
      <c r="K231" s="48">
        <v>37042.352941176468</v>
      </c>
      <c r="L231" s="48">
        <v>36912.235294117643</v>
      </c>
      <c r="M231" s="49">
        <v>36777.176470588238</v>
      </c>
      <c r="N231" s="50">
        <v>374108</v>
      </c>
      <c r="O231" s="46">
        <v>0.49693226271360924</v>
      </c>
    </row>
    <row r="232" spans="1:15">
      <c r="A232" s="9"/>
      <c r="B232" s="10"/>
      <c r="C232" s="42"/>
      <c r="D232" s="43"/>
      <c r="E232" s="44"/>
      <c r="F232" s="44"/>
      <c r="G232" s="44"/>
      <c r="H232" s="44"/>
      <c r="I232" s="44"/>
      <c r="J232" s="44"/>
      <c r="K232" s="44"/>
      <c r="L232" s="44"/>
      <c r="M232" s="45"/>
      <c r="N232" s="12"/>
      <c r="O232" s="12"/>
    </row>
    <row r="233" spans="1:15">
      <c r="A233" s="9">
        <v>34</v>
      </c>
      <c r="B233" s="10" t="s">
        <v>36</v>
      </c>
      <c r="C233" s="42">
        <f>$C$2</f>
        <v>71250</v>
      </c>
      <c r="D233" s="43">
        <v>79275</v>
      </c>
      <c r="E233" s="44">
        <v>78690</v>
      </c>
      <c r="F233" s="44">
        <v>78080</v>
      </c>
      <c r="G233" s="44">
        <v>77480</v>
      </c>
      <c r="H233" s="44">
        <v>76880</v>
      </c>
      <c r="I233" s="44">
        <v>76275</v>
      </c>
      <c r="J233" s="44">
        <v>75685</v>
      </c>
      <c r="K233" s="44">
        <v>75065</v>
      </c>
      <c r="L233" s="44">
        <v>74465</v>
      </c>
      <c r="M233" s="45">
        <v>73840</v>
      </c>
      <c r="N233" s="12">
        <v>765735</v>
      </c>
      <c r="O233" s="46">
        <v>1</v>
      </c>
    </row>
    <row r="234" spans="1:15">
      <c r="A234" s="9"/>
      <c r="B234" s="10" t="str">
        <f>$B$3</f>
        <v>Renovation plan B-2</v>
      </c>
      <c r="C234" s="42">
        <f>$C$3</f>
        <v>106250</v>
      </c>
      <c r="D234" s="43">
        <v>116180</v>
      </c>
      <c r="E234" s="44">
        <v>114875</v>
      </c>
      <c r="F234" s="44">
        <v>114495</v>
      </c>
      <c r="G234" s="44">
        <v>114135</v>
      </c>
      <c r="H234" s="44">
        <v>113760</v>
      </c>
      <c r="I234" s="44">
        <v>113370</v>
      </c>
      <c r="J234" s="44">
        <v>112975</v>
      </c>
      <c r="K234" s="44">
        <v>112575</v>
      </c>
      <c r="L234" s="44">
        <v>112165</v>
      </c>
      <c r="M234" s="45">
        <v>111790</v>
      </c>
      <c r="N234" s="12">
        <v>1136320</v>
      </c>
      <c r="O234" s="46">
        <v>1.4839598555636089</v>
      </c>
    </row>
    <row r="235" spans="1:15">
      <c r="A235" s="9"/>
      <c r="B235" s="108" t="s">
        <v>76</v>
      </c>
      <c r="C235" s="109"/>
      <c r="D235" s="47">
        <v>36905</v>
      </c>
      <c r="E235" s="48">
        <v>36185</v>
      </c>
      <c r="F235" s="48">
        <v>36415</v>
      </c>
      <c r="G235" s="48">
        <v>36655</v>
      </c>
      <c r="H235" s="48">
        <v>36880</v>
      </c>
      <c r="I235" s="48">
        <v>37095</v>
      </c>
      <c r="J235" s="48">
        <v>37290</v>
      </c>
      <c r="K235" s="48">
        <v>37510</v>
      </c>
      <c r="L235" s="48">
        <v>37700</v>
      </c>
      <c r="M235" s="49">
        <v>37950</v>
      </c>
      <c r="N235" s="50">
        <v>370585</v>
      </c>
      <c r="O235" s="46">
        <v>0.48395985556360882</v>
      </c>
    </row>
    <row r="236" spans="1:15">
      <c r="A236" s="9"/>
      <c r="B236" s="10" t="s">
        <v>77</v>
      </c>
      <c r="C236" s="51">
        <f>C233/C234</f>
        <v>0.6705882352941176</v>
      </c>
      <c r="D236" s="43">
        <v>77908.941176470587</v>
      </c>
      <c r="E236" s="44">
        <v>77033.823529411762</v>
      </c>
      <c r="F236" s="44">
        <v>76779</v>
      </c>
      <c r="G236" s="44">
        <v>76537.588235294112</v>
      </c>
      <c r="H236" s="44">
        <v>76286.117647058811</v>
      </c>
      <c r="I236" s="44">
        <v>76024.588235294112</v>
      </c>
      <c r="J236" s="44">
        <v>75759.705882352937</v>
      </c>
      <c r="K236" s="44">
        <v>75491.470588235286</v>
      </c>
      <c r="L236" s="44">
        <v>75216.529411764699</v>
      </c>
      <c r="M236" s="45">
        <v>74965.058823529413</v>
      </c>
      <c r="N236" s="12">
        <v>762002.82352941169</v>
      </c>
      <c r="O236" s="46">
        <v>0.99512602078971402</v>
      </c>
    </row>
    <row r="237" spans="1:15">
      <c r="A237" s="9"/>
      <c r="B237" s="52" t="s">
        <v>78</v>
      </c>
      <c r="C237" s="114"/>
      <c r="D237" s="47">
        <v>-1366.0588235294126</v>
      </c>
      <c r="E237" s="48">
        <v>-1656.1764705882379</v>
      </c>
      <c r="F237" s="48">
        <v>-1301</v>
      </c>
      <c r="G237" s="48">
        <v>-942.41176470588834</v>
      </c>
      <c r="H237" s="48">
        <v>-593.88235294118931</v>
      </c>
      <c r="I237" s="48">
        <v>-250.41176470588834</v>
      </c>
      <c r="J237" s="48">
        <v>74.705882352936896</v>
      </c>
      <c r="K237" s="48">
        <v>426.47058823528641</v>
      </c>
      <c r="L237" s="48">
        <v>751.52941176469903</v>
      </c>
      <c r="M237" s="49">
        <v>1125.0588235294126</v>
      </c>
      <c r="N237" s="50">
        <v>-3732.1764705882815</v>
      </c>
      <c r="O237" s="62">
        <v>-4.8739792102859107E-3</v>
      </c>
    </row>
    <row r="238" spans="1:15">
      <c r="A238" s="9"/>
      <c r="B238" s="52" t="s">
        <v>79</v>
      </c>
      <c r="C238" s="53">
        <f>(C234-C233)/C234</f>
        <v>0.32941176470588235</v>
      </c>
      <c r="D238" s="47">
        <v>38271.058823529413</v>
      </c>
      <c r="E238" s="48">
        <v>37841.176470588238</v>
      </c>
      <c r="F238" s="48">
        <v>37716</v>
      </c>
      <c r="G238" s="48">
        <v>37597.411764705881</v>
      </c>
      <c r="H238" s="48">
        <v>37473.882352941175</v>
      </c>
      <c r="I238" s="48">
        <v>37345.411764705881</v>
      </c>
      <c r="J238" s="48">
        <v>37215.294117647056</v>
      </c>
      <c r="K238" s="48">
        <v>37083.529411764706</v>
      </c>
      <c r="L238" s="48">
        <v>36948.470588235294</v>
      </c>
      <c r="M238" s="49">
        <v>36824.941176470587</v>
      </c>
      <c r="N238" s="50">
        <v>374317.17647058825</v>
      </c>
      <c r="O238" s="46">
        <v>0.48883383477389469</v>
      </c>
    </row>
    <row r="239" spans="1:15">
      <c r="A239" s="9"/>
      <c r="B239" s="10"/>
      <c r="C239" s="42"/>
      <c r="D239" s="43"/>
      <c r="E239" s="44"/>
      <c r="F239" s="44"/>
      <c r="G239" s="44"/>
      <c r="H239" s="44"/>
      <c r="I239" s="44"/>
      <c r="J239" s="44"/>
      <c r="K239" s="44"/>
      <c r="L239" s="44"/>
      <c r="M239" s="45"/>
      <c r="N239" s="12"/>
      <c r="O239" s="12"/>
    </row>
    <row r="240" spans="1:15">
      <c r="A240" s="9">
        <v>35</v>
      </c>
      <c r="B240" s="10" t="s">
        <v>37</v>
      </c>
      <c r="C240" s="42">
        <f>$C$2</f>
        <v>71250</v>
      </c>
      <c r="D240" s="43">
        <v>69920</v>
      </c>
      <c r="E240" s="44">
        <v>69380</v>
      </c>
      <c r="F240" s="44">
        <v>68845</v>
      </c>
      <c r="G240" s="44">
        <v>68315</v>
      </c>
      <c r="H240" s="44">
        <v>67765</v>
      </c>
      <c r="I240" s="44">
        <v>67225</v>
      </c>
      <c r="J240" s="44">
        <v>66675</v>
      </c>
      <c r="K240" s="44">
        <v>66135</v>
      </c>
      <c r="L240" s="44">
        <v>65585</v>
      </c>
      <c r="M240" s="45">
        <v>65070</v>
      </c>
      <c r="N240" s="12">
        <v>674915</v>
      </c>
      <c r="O240" s="46">
        <v>1</v>
      </c>
    </row>
    <row r="241" spans="1:15">
      <c r="A241" s="9"/>
      <c r="B241" s="10" t="str">
        <f>$B$3</f>
        <v>Renovation plan B-2</v>
      </c>
      <c r="C241" s="42">
        <f>$C$3</f>
        <v>106250</v>
      </c>
      <c r="D241" s="43">
        <v>103970</v>
      </c>
      <c r="E241" s="44">
        <v>102615</v>
      </c>
      <c r="F241" s="44">
        <v>102295</v>
      </c>
      <c r="G241" s="44">
        <v>101920</v>
      </c>
      <c r="H241" s="44">
        <v>101540</v>
      </c>
      <c r="I241" s="44">
        <v>101155</v>
      </c>
      <c r="J241" s="44">
        <v>100795</v>
      </c>
      <c r="K241" s="44">
        <v>100405</v>
      </c>
      <c r="L241" s="44">
        <v>100030</v>
      </c>
      <c r="M241" s="45">
        <v>99645</v>
      </c>
      <c r="N241" s="12">
        <v>1014370</v>
      </c>
      <c r="O241" s="46">
        <v>1.5029596319536533</v>
      </c>
    </row>
    <row r="242" spans="1:15">
      <c r="A242" s="9"/>
      <c r="B242" s="108" t="s">
        <v>76</v>
      </c>
      <c r="C242" s="109"/>
      <c r="D242" s="47">
        <v>34050</v>
      </c>
      <c r="E242" s="48">
        <v>33235</v>
      </c>
      <c r="F242" s="48">
        <v>33450</v>
      </c>
      <c r="G242" s="48">
        <v>33605</v>
      </c>
      <c r="H242" s="48">
        <v>33775</v>
      </c>
      <c r="I242" s="48">
        <v>33930</v>
      </c>
      <c r="J242" s="48">
        <v>34120</v>
      </c>
      <c r="K242" s="48">
        <v>34270</v>
      </c>
      <c r="L242" s="48">
        <v>34445</v>
      </c>
      <c r="M242" s="49">
        <v>34575</v>
      </c>
      <c r="N242" s="50">
        <v>339455</v>
      </c>
      <c r="O242" s="46">
        <v>0.50295963195365345</v>
      </c>
    </row>
    <row r="243" spans="1:15">
      <c r="A243" s="9"/>
      <c r="B243" s="10" t="s">
        <v>77</v>
      </c>
      <c r="C243" s="51">
        <f>C240/C241</f>
        <v>0.6705882352941176</v>
      </c>
      <c r="D243" s="43">
        <v>69721.058823529413</v>
      </c>
      <c r="E243" s="44">
        <v>68812.411764705874</v>
      </c>
      <c r="F243" s="44">
        <v>68597.823529411762</v>
      </c>
      <c r="G243" s="44">
        <v>68346.352941176461</v>
      </c>
      <c r="H243" s="44">
        <v>68091.529411764699</v>
      </c>
      <c r="I243" s="44">
        <v>67833.352941176461</v>
      </c>
      <c r="J243" s="44">
        <v>67591.941176470587</v>
      </c>
      <c r="K243" s="44">
        <v>67330.411764705874</v>
      </c>
      <c r="L243" s="44">
        <v>67078.941176470587</v>
      </c>
      <c r="M243" s="45">
        <v>66820.76470588235</v>
      </c>
      <c r="N243" s="12">
        <v>680224.58823529398</v>
      </c>
      <c r="O243" s="46">
        <v>1.0078670473100968</v>
      </c>
    </row>
    <row r="244" spans="1:15">
      <c r="A244" s="9"/>
      <c r="B244" s="52" t="s">
        <v>78</v>
      </c>
      <c r="C244" s="114"/>
      <c r="D244" s="47">
        <v>-198.94117647058738</v>
      </c>
      <c r="E244" s="48">
        <v>-567.58823529412621</v>
      </c>
      <c r="F244" s="48">
        <v>-247.17647058823786</v>
      </c>
      <c r="G244" s="48">
        <v>31.352941176461172</v>
      </c>
      <c r="H244" s="48">
        <v>326.52941176469903</v>
      </c>
      <c r="I244" s="48">
        <v>608.35294117646117</v>
      </c>
      <c r="J244" s="48">
        <v>916.94117647058738</v>
      </c>
      <c r="K244" s="48">
        <v>1195.4117647058738</v>
      </c>
      <c r="L244" s="48">
        <v>1493.9411764705874</v>
      </c>
      <c r="M244" s="49">
        <v>1750.7647058823495</v>
      </c>
      <c r="N244" s="50">
        <v>5309.588235294068</v>
      </c>
      <c r="O244" s="46">
        <v>7.8670473100969276E-3</v>
      </c>
    </row>
    <row r="245" spans="1:15">
      <c r="A245" s="9"/>
      <c r="B245" s="52" t="s">
        <v>79</v>
      </c>
      <c r="C245" s="53">
        <f>(C241-C240)/C241</f>
        <v>0.32941176470588235</v>
      </c>
      <c r="D245" s="47">
        <v>34248.941176470587</v>
      </c>
      <c r="E245" s="48">
        <v>33802.588235294119</v>
      </c>
      <c r="F245" s="48">
        <v>33697.176470588238</v>
      </c>
      <c r="G245" s="48">
        <v>33573.647058823532</v>
      </c>
      <c r="H245" s="48">
        <v>33448.470588235294</v>
      </c>
      <c r="I245" s="48">
        <v>33321.647058823532</v>
      </c>
      <c r="J245" s="48">
        <v>33203.058823529413</v>
      </c>
      <c r="K245" s="48">
        <v>33074.588235294119</v>
      </c>
      <c r="L245" s="48">
        <v>32951.058823529413</v>
      </c>
      <c r="M245" s="49">
        <v>32824.235294117643</v>
      </c>
      <c r="N245" s="50">
        <v>334145.41176470584</v>
      </c>
      <c r="O245" s="46">
        <v>0.49509258464355638</v>
      </c>
    </row>
    <row r="246" spans="1:15">
      <c r="A246" s="9"/>
      <c r="B246" s="10"/>
      <c r="C246" s="42"/>
      <c r="D246" s="43"/>
      <c r="E246" s="44"/>
      <c r="F246" s="44"/>
      <c r="G246" s="44"/>
      <c r="H246" s="44"/>
      <c r="I246" s="44"/>
      <c r="J246" s="44"/>
      <c r="K246" s="44"/>
      <c r="L246" s="44"/>
      <c r="M246" s="45"/>
      <c r="N246" s="12"/>
      <c r="O246" s="12"/>
    </row>
    <row r="247" spans="1:15">
      <c r="A247" s="9">
        <v>36</v>
      </c>
      <c r="B247" s="10" t="s">
        <v>38</v>
      </c>
      <c r="C247" s="42">
        <f>$C$2</f>
        <v>71250</v>
      </c>
      <c r="D247" s="43">
        <v>69710</v>
      </c>
      <c r="E247" s="44">
        <v>69185</v>
      </c>
      <c r="F247" s="44">
        <v>68625</v>
      </c>
      <c r="G247" s="44">
        <v>68075</v>
      </c>
      <c r="H247" s="44">
        <v>67520</v>
      </c>
      <c r="I247" s="44">
        <v>67005</v>
      </c>
      <c r="J247" s="44">
        <v>66485</v>
      </c>
      <c r="K247" s="44">
        <v>65925</v>
      </c>
      <c r="L247" s="44">
        <v>65395</v>
      </c>
      <c r="M247" s="45">
        <v>64835</v>
      </c>
      <c r="N247" s="12">
        <v>672760</v>
      </c>
      <c r="O247" s="46">
        <v>1</v>
      </c>
    </row>
    <row r="248" spans="1:15">
      <c r="A248" s="9"/>
      <c r="B248" s="10" t="str">
        <f>$B$3</f>
        <v>Renovation plan B-2</v>
      </c>
      <c r="C248" s="42">
        <f>$C$3</f>
        <v>106250</v>
      </c>
      <c r="D248" s="43">
        <v>103810</v>
      </c>
      <c r="E248" s="44">
        <v>102515</v>
      </c>
      <c r="F248" s="44">
        <v>102150</v>
      </c>
      <c r="G248" s="44">
        <v>101780</v>
      </c>
      <c r="H248" s="44">
        <v>101430</v>
      </c>
      <c r="I248" s="44">
        <v>101045</v>
      </c>
      <c r="J248" s="44">
        <v>100670</v>
      </c>
      <c r="K248" s="44">
        <v>100290</v>
      </c>
      <c r="L248" s="44">
        <v>99895</v>
      </c>
      <c r="M248" s="45">
        <v>99545</v>
      </c>
      <c r="N248" s="12">
        <v>1013130</v>
      </c>
      <c r="O248" s="46">
        <v>1.5059307925560379</v>
      </c>
    </row>
    <row r="249" spans="1:15">
      <c r="A249" s="9"/>
      <c r="B249" s="108" t="s">
        <v>76</v>
      </c>
      <c r="C249" s="109"/>
      <c r="D249" s="47">
        <v>34100</v>
      </c>
      <c r="E249" s="48">
        <v>33330</v>
      </c>
      <c r="F249" s="48">
        <v>33525</v>
      </c>
      <c r="G249" s="48">
        <v>33705</v>
      </c>
      <c r="H249" s="48">
        <v>33910</v>
      </c>
      <c r="I249" s="48">
        <v>34040</v>
      </c>
      <c r="J249" s="48">
        <v>34185</v>
      </c>
      <c r="K249" s="48">
        <v>34365</v>
      </c>
      <c r="L249" s="48">
        <v>34500</v>
      </c>
      <c r="M249" s="49">
        <v>34710</v>
      </c>
      <c r="N249" s="50">
        <v>340370</v>
      </c>
      <c r="O249" s="46">
        <v>0.50593079255603779</v>
      </c>
    </row>
    <row r="250" spans="1:15">
      <c r="A250" s="9"/>
      <c r="B250" s="10" t="s">
        <v>77</v>
      </c>
      <c r="C250" s="51">
        <f>C247/C248</f>
        <v>0.6705882352941176</v>
      </c>
      <c r="D250" s="43">
        <v>69613.76470588235</v>
      </c>
      <c r="E250" s="44">
        <v>68745.352941176461</v>
      </c>
      <c r="F250" s="44">
        <v>68500.588235294112</v>
      </c>
      <c r="G250" s="44">
        <v>68252.470588235286</v>
      </c>
      <c r="H250" s="44">
        <v>68017.76470588235</v>
      </c>
      <c r="I250" s="44">
        <v>67759.588235294112</v>
      </c>
      <c r="J250" s="44">
        <v>67508.117647058825</v>
      </c>
      <c r="K250" s="44">
        <v>67253.294117647049</v>
      </c>
      <c r="L250" s="44">
        <v>66988.411764705874</v>
      </c>
      <c r="M250" s="45">
        <v>66753.705882352937</v>
      </c>
      <c r="N250" s="12">
        <v>679393.0588235294</v>
      </c>
      <c r="O250" s="46">
        <v>1.0098594726552252</v>
      </c>
    </row>
    <row r="251" spans="1:15">
      <c r="A251" s="9"/>
      <c r="B251" s="52" t="s">
        <v>78</v>
      </c>
      <c r="C251" s="114"/>
      <c r="D251" s="47">
        <v>-96.235294117650483</v>
      </c>
      <c r="E251" s="48">
        <v>-439.64705882353883</v>
      </c>
      <c r="F251" s="48">
        <v>-124.41176470588834</v>
      </c>
      <c r="G251" s="48">
        <v>177.47058823528641</v>
      </c>
      <c r="H251" s="48">
        <v>497.76470588234952</v>
      </c>
      <c r="I251" s="48">
        <v>754.58823529411166</v>
      </c>
      <c r="J251" s="48">
        <v>1023.1176470588252</v>
      </c>
      <c r="K251" s="48">
        <v>1328.2941176470486</v>
      </c>
      <c r="L251" s="48">
        <v>1593.4117647058738</v>
      </c>
      <c r="M251" s="49">
        <v>1918.7058823529369</v>
      </c>
      <c r="N251" s="50">
        <v>6633.0588235293544</v>
      </c>
      <c r="O251" s="46">
        <v>9.8594726552252727E-3</v>
      </c>
    </row>
    <row r="252" spans="1:15">
      <c r="A252" s="9"/>
      <c r="B252" s="52" t="s">
        <v>79</v>
      </c>
      <c r="C252" s="53">
        <f>(C248-C247)/C248</f>
        <v>0.32941176470588235</v>
      </c>
      <c r="D252" s="47">
        <v>34196.235294117643</v>
      </c>
      <c r="E252" s="48">
        <v>33769.647058823532</v>
      </c>
      <c r="F252" s="48">
        <v>33649.411764705881</v>
      </c>
      <c r="G252" s="48">
        <v>33527.529411764706</v>
      </c>
      <c r="H252" s="48">
        <v>33412.235294117643</v>
      </c>
      <c r="I252" s="48">
        <v>33285.411764705881</v>
      </c>
      <c r="J252" s="48">
        <v>33161.882352941175</v>
      </c>
      <c r="K252" s="48">
        <v>33036.705882352944</v>
      </c>
      <c r="L252" s="48">
        <v>32906.588235294119</v>
      </c>
      <c r="M252" s="49">
        <v>32791.294117647056</v>
      </c>
      <c r="N252" s="50">
        <v>333736.94117647054</v>
      </c>
      <c r="O252" s="46">
        <v>0.49607131990081238</v>
      </c>
    </row>
    <row r="253" spans="1:15">
      <c r="A253" s="9"/>
      <c r="B253" s="10"/>
      <c r="C253" s="42"/>
      <c r="D253" s="43"/>
      <c r="E253" s="44"/>
      <c r="F253" s="44"/>
      <c r="G253" s="44"/>
      <c r="H253" s="44"/>
      <c r="I253" s="44"/>
      <c r="J253" s="44"/>
      <c r="K253" s="44"/>
      <c r="L253" s="44"/>
      <c r="M253" s="45"/>
      <c r="N253" s="12"/>
      <c r="O253" s="12"/>
    </row>
    <row r="254" spans="1:15">
      <c r="A254" s="9">
        <v>37</v>
      </c>
      <c r="B254" s="10" t="s">
        <v>39</v>
      </c>
      <c r="C254" s="42">
        <f>$C$2</f>
        <v>71250</v>
      </c>
      <c r="D254" s="43">
        <v>75390</v>
      </c>
      <c r="E254" s="44">
        <v>74840</v>
      </c>
      <c r="F254" s="44">
        <v>74275</v>
      </c>
      <c r="G254" s="44">
        <v>73670</v>
      </c>
      <c r="H254" s="44">
        <v>73080</v>
      </c>
      <c r="I254" s="44">
        <v>72530</v>
      </c>
      <c r="J254" s="44">
        <v>71955</v>
      </c>
      <c r="K254" s="44">
        <v>71365</v>
      </c>
      <c r="L254" s="44">
        <v>70775</v>
      </c>
      <c r="M254" s="45">
        <v>70215</v>
      </c>
      <c r="N254" s="12">
        <v>728095</v>
      </c>
      <c r="O254" s="46">
        <v>1</v>
      </c>
    </row>
    <row r="255" spans="1:15">
      <c r="A255" s="9"/>
      <c r="B255" s="10" t="str">
        <f>$B$3</f>
        <v>Renovation plan B-2</v>
      </c>
      <c r="C255" s="42">
        <f>$C$3</f>
        <v>106250</v>
      </c>
      <c r="D255" s="43">
        <v>112240</v>
      </c>
      <c r="E255" s="44">
        <v>110875</v>
      </c>
      <c r="F255" s="44">
        <v>110455</v>
      </c>
      <c r="G255" s="44">
        <v>110125</v>
      </c>
      <c r="H255" s="44">
        <v>109740</v>
      </c>
      <c r="I255" s="44">
        <v>109345</v>
      </c>
      <c r="J255" s="44">
        <v>108930</v>
      </c>
      <c r="K255" s="44">
        <v>108515</v>
      </c>
      <c r="L255" s="44">
        <v>108140</v>
      </c>
      <c r="M255" s="45">
        <v>107740</v>
      </c>
      <c r="N255" s="12">
        <v>1096105</v>
      </c>
      <c r="O255" s="46">
        <v>1.5054422843172937</v>
      </c>
    </row>
    <row r="256" spans="1:15">
      <c r="A256" s="9"/>
      <c r="B256" s="108" t="s">
        <v>76</v>
      </c>
      <c r="C256" s="109"/>
      <c r="D256" s="47">
        <v>36850</v>
      </c>
      <c r="E256" s="48">
        <v>36035</v>
      </c>
      <c r="F256" s="48">
        <v>36180</v>
      </c>
      <c r="G256" s="48">
        <v>36455</v>
      </c>
      <c r="H256" s="48">
        <v>36660</v>
      </c>
      <c r="I256" s="48">
        <v>36815</v>
      </c>
      <c r="J256" s="48">
        <v>36975</v>
      </c>
      <c r="K256" s="48">
        <v>37150</v>
      </c>
      <c r="L256" s="48">
        <v>37365</v>
      </c>
      <c r="M256" s="49">
        <v>37525</v>
      </c>
      <c r="N256" s="50">
        <v>368010</v>
      </c>
      <c r="O256" s="46">
        <v>0.50544228431729377</v>
      </c>
    </row>
    <row r="257" spans="1:15">
      <c r="A257" s="9"/>
      <c r="B257" s="10" t="s">
        <v>77</v>
      </c>
      <c r="C257" s="51">
        <f>C254/C255</f>
        <v>0.6705882352941176</v>
      </c>
      <c r="D257" s="43">
        <v>75266.823529411762</v>
      </c>
      <c r="E257" s="44">
        <v>74351.470588235286</v>
      </c>
      <c r="F257" s="44">
        <v>74069.823529411762</v>
      </c>
      <c r="G257" s="44">
        <v>73848.529411764699</v>
      </c>
      <c r="H257" s="44">
        <v>73590.352941176461</v>
      </c>
      <c r="I257" s="44">
        <v>73325.470588235286</v>
      </c>
      <c r="J257" s="44">
        <v>73047.176470588223</v>
      </c>
      <c r="K257" s="44">
        <v>72768.882352941175</v>
      </c>
      <c r="L257" s="44">
        <v>72517.411764705874</v>
      </c>
      <c r="M257" s="45">
        <v>72249.176470588223</v>
      </c>
      <c r="N257" s="12">
        <v>735035.1176470588</v>
      </c>
      <c r="O257" s="46">
        <v>1.0095318847774792</v>
      </c>
    </row>
    <row r="258" spans="1:15">
      <c r="A258" s="9"/>
      <c r="B258" s="52" t="s">
        <v>78</v>
      </c>
      <c r="C258" s="114"/>
      <c r="D258" s="47">
        <v>-123.17647058823786</v>
      </c>
      <c r="E258" s="48">
        <v>-488.52941176471359</v>
      </c>
      <c r="F258" s="48">
        <v>-205.17647058823786</v>
      </c>
      <c r="G258" s="48">
        <v>178.52941176469903</v>
      </c>
      <c r="H258" s="48">
        <v>510.35294117646117</v>
      </c>
      <c r="I258" s="48">
        <v>795.47058823528641</v>
      </c>
      <c r="J258" s="48">
        <v>1092.1764705882233</v>
      </c>
      <c r="K258" s="48">
        <v>1403.8823529411748</v>
      </c>
      <c r="L258" s="48">
        <v>1742.4117647058738</v>
      </c>
      <c r="M258" s="49">
        <v>2034.1764705882233</v>
      </c>
      <c r="N258" s="50">
        <v>6940.1176470587525</v>
      </c>
      <c r="O258" s="46">
        <v>9.5318847774792468E-3</v>
      </c>
    </row>
    <row r="259" spans="1:15">
      <c r="A259" s="9"/>
      <c r="B259" s="52" t="s">
        <v>79</v>
      </c>
      <c r="C259" s="53">
        <f>(C255-C254)/C255</f>
        <v>0.32941176470588235</v>
      </c>
      <c r="D259" s="47">
        <v>36973.176470588238</v>
      </c>
      <c r="E259" s="48">
        <v>36523.529411764706</v>
      </c>
      <c r="F259" s="48">
        <v>36385.176470588238</v>
      </c>
      <c r="G259" s="48">
        <v>36276.470588235294</v>
      </c>
      <c r="H259" s="48">
        <v>36149.647058823532</v>
      </c>
      <c r="I259" s="48">
        <v>36019.529411764706</v>
      </c>
      <c r="J259" s="48">
        <v>35882.823529411762</v>
      </c>
      <c r="K259" s="48">
        <v>35746.117647058825</v>
      </c>
      <c r="L259" s="48">
        <v>35622.588235294119</v>
      </c>
      <c r="M259" s="49">
        <v>35490.823529411762</v>
      </c>
      <c r="N259" s="50">
        <v>361069.88235294115</v>
      </c>
      <c r="O259" s="46">
        <v>0.49591039953981436</v>
      </c>
    </row>
    <row r="260" spans="1:15">
      <c r="A260" s="9"/>
      <c r="B260" s="10"/>
      <c r="C260" s="42"/>
      <c r="D260" s="43"/>
      <c r="E260" s="44"/>
      <c r="F260" s="44"/>
      <c r="G260" s="44"/>
      <c r="H260" s="44"/>
      <c r="I260" s="44"/>
      <c r="J260" s="44"/>
      <c r="K260" s="44"/>
      <c r="L260" s="44"/>
      <c r="M260" s="45"/>
      <c r="N260" s="12"/>
      <c r="O260" s="12"/>
    </row>
    <row r="261" spans="1:15">
      <c r="A261" s="9">
        <v>38</v>
      </c>
      <c r="B261" s="10" t="s">
        <v>40</v>
      </c>
      <c r="C261" s="42">
        <f>$C$2</f>
        <v>71250</v>
      </c>
      <c r="D261" s="43">
        <v>78795</v>
      </c>
      <c r="E261" s="44">
        <v>78200</v>
      </c>
      <c r="F261" s="44">
        <v>77590</v>
      </c>
      <c r="G261" s="44">
        <v>76985</v>
      </c>
      <c r="H261" s="44">
        <v>76385</v>
      </c>
      <c r="I261" s="44">
        <v>75780</v>
      </c>
      <c r="J261" s="44">
        <v>75185</v>
      </c>
      <c r="K261" s="44">
        <v>74560</v>
      </c>
      <c r="L261" s="44">
        <v>73985</v>
      </c>
      <c r="M261" s="45">
        <v>73375</v>
      </c>
      <c r="N261" s="12">
        <v>760840</v>
      </c>
      <c r="O261" s="46">
        <v>1</v>
      </c>
    </row>
    <row r="262" spans="1:15">
      <c r="A262" s="9"/>
      <c r="B262" s="10" t="str">
        <f>$B$3</f>
        <v>Renovation plan B-2</v>
      </c>
      <c r="C262" s="42">
        <f>$C$3</f>
        <v>106250</v>
      </c>
      <c r="D262" s="43">
        <v>115685</v>
      </c>
      <c r="E262" s="44">
        <v>114370</v>
      </c>
      <c r="F262" s="44">
        <v>113995</v>
      </c>
      <c r="G262" s="44">
        <v>113630</v>
      </c>
      <c r="H262" s="44">
        <v>113260</v>
      </c>
      <c r="I262" s="44">
        <v>112860</v>
      </c>
      <c r="J262" s="44">
        <v>112475</v>
      </c>
      <c r="K262" s="44">
        <v>112075</v>
      </c>
      <c r="L262" s="44">
        <v>111685</v>
      </c>
      <c r="M262" s="45">
        <v>111300</v>
      </c>
      <c r="N262" s="12">
        <v>1131335</v>
      </c>
      <c r="O262" s="46">
        <v>1.4869552074023449</v>
      </c>
    </row>
    <row r="263" spans="1:15">
      <c r="A263" s="9"/>
      <c r="B263" s="108" t="s">
        <v>76</v>
      </c>
      <c r="C263" s="109"/>
      <c r="D263" s="47">
        <v>36890</v>
      </c>
      <c r="E263" s="48">
        <v>36170</v>
      </c>
      <c r="F263" s="48">
        <v>36405</v>
      </c>
      <c r="G263" s="48">
        <v>36645</v>
      </c>
      <c r="H263" s="48">
        <v>36875</v>
      </c>
      <c r="I263" s="48">
        <v>37080</v>
      </c>
      <c r="J263" s="48">
        <v>37290</v>
      </c>
      <c r="K263" s="48">
        <v>37515</v>
      </c>
      <c r="L263" s="48">
        <v>37700</v>
      </c>
      <c r="M263" s="49">
        <v>37925</v>
      </c>
      <c r="N263" s="50">
        <v>370495</v>
      </c>
      <c r="O263" s="46">
        <v>0.48695520740234477</v>
      </c>
    </row>
    <row r="264" spans="1:15">
      <c r="A264" s="9"/>
      <c r="B264" s="10" t="s">
        <v>77</v>
      </c>
      <c r="C264" s="51">
        <f>C261/C262</f>
        <v>0.6705882352941176</v>
      </c>
      <c r="D264" s="43">
        <v>77577</v>
      </c>
      <c r="E264" s="44">
        <v>76695.176470588223</v>
      </c>
      <c r="F264" s="44">
        <v>76443.705882352937</v>
      </c>
      <c r="G264" s="44">
        <v>76198.941176470587</v>
      </c>
      <c r="H264" s="44">
        <v>75950.823529411762</v>
      </c>
      <c r="I264" s="44">
        <v>75682.588235294112</v>
      </c>
      <c r="J264" s="44">
        <v>75424.411764705874</v>
      </c>
      <c r="K264" s="44">
        <v>75156.176470588223</v>
      </c>
      <c r="L264" s="44">
        <v>74894.647058823524</v>
      </c>
      <c r="M264" s="45">
        <v>74636.470588235286</v>
      </c>
      <c r="N264" s="12">
        <v>758659.94117647049</v>
      </c>
      <c r="O264" s="46">
        <v>0.99713466849333698</v>
      </c>
    </row>
    <row r="265" spans="1:15">
      <c r="A265" s="9"/>
      <c r="B265" s="52" t="s">
        <v>78</v>
      </c>
      <c r="C265" s="114"/>
      <c r="D265" s="47">
        <v>-1218</v>
      </c>
      <c r="E265" s="48">
        <v>-1504.8235294117767</v>
      </c>
      <c r="F265" s="48">
        <v>-1146.2941176470631</v>
      </c>
      <c r="G265" s="48">
        <v>-786.05882352941262</v>
      </c>
      <c r="H265" s="48">
        <v>-434.17647058823786</v>
      </c>
      <c r="I265" s="48">
        <v>-97.411764705888345</v>
      </c>
      <c r="J265" s="48">
        <v>239.41176470587379</v>
      </c>
      <c r="K265" s="48">
        <v>596.17647058822331</v>
      </c>
      <c r="L265" s="48">
        <v>909.64705882352428</v>
      </c>
      <c r="M265" s="49">
        <v>1261.4705882352864</v>
      </c>
      <c r="N265" s="50">
        <v>-2180.0588235294708</v>
      </c>
      <c r="O265" s="62">
        <v>-2.865331506662992E-3</v>
      </c>
    </row>
    <row r="266" spans="1:15">
      <c r="A266" s="9"/>
      <c r="B266" s="52" t="s">
        <v>79</v>
      </c>
      <c r="C266" s="53">
        <f>(C262-C261)/C262</f>
        <v>0.32941176470588235</v>
      </c>
      <c r="D266" s="47">
        <v>38108</v>
      </c>
      <c r="E266" s="48">
        <v>37674.823529411762</v>
      </c>
      <c r="F266" s="48">
        <v>37551.294117647056</v>
      </c>
      <c r="G266" s="48">
        <v>37431.058823529413</v>
      </c>
      <c r="H266" s="48">
        <v>37309.176470588238</v>
      </c>
      <c r="I266" s="48">
        <v>37177.411764705881</v>
      </c>
      <c r="J266" s="48">
        <v>37050.588235294119</v>
      </c>
      <c r="K266" s="48">
        <v>36918.823529411762</v>
      </c>
      <c r="L266" s="48">
        <v>36790.352941176468</v>
      </c>
      <c r="M266" s="49">
        <v>36663.529411764706</v>
      </c>
      <c r="N266" s="50">
        <v>372675.0588235294</v>
      </c>
      <c r="O266" s="46">
        <v>0.48982053890900767</v>
      </c>
    </row>
    <row r="267" spans="1:15">
      <c r="A267" s="9"/>
      <c r="B267" s="10"/>
      <c r="C267" s="42"/>
      <c r="D267" s="43"/>
      <c r="E267" s="44"/>
      <c r="F267" s="44"/>
      <c r="G267" s="44"/>
      <c r="H267" s="44"/>
      <c r="I267" s="44"/>
      <c r="J267" s="44"/>
      <c r="K267" s="44"/>
      <c r="L267" s="44"/>
      <c r="M267" s="45"/>
      <c r="N267" s="12"/>
      <c r="O267" s="12"/>
    </row>
    <row r="268" spans="1:15">
      <c r="A268" s="9">
        <v>39</v>
      </c>
      <c r="B268" s="10" t="s">
        <v>41</v>
      </c>
      <c r="C268" s="42">
        <f>$C$2</f>
        <v>71250</v>
      </c>
      <c r="D268" s="43">
        <v>79510</v>
      </c>
      <c r="E268" s="44">
        <v>78895</v>
      </c>
      <c r="F268" s="44">
        <v>78270</v>
      </c>
      <c r="G268" s="44">
        <v>77645</v>
      </c>
      <c r="H268" s="44">
        <v>77035</v>
      </c>
      <c r="I268" s="44">
        <v>76435</v>
      </c>
      <c r="J268" s="44">
        <v>75815</v>
      </c>
      <c r="K268" s="44">
        <v>75225</v>
      </c>
      <c r="L268" s="44">
        <v>74585</v>
      </c>
      <c r="M268" s="45">
        <v>73960</v>
      </c>
      <c r="N268" s="12">
        <v>767375</v>
      </c>
      <c r="O268" s="46">
        <v>1</v>
      </c>
    </row>
    <row r="269" spans="1:15">
      <c r="A269" s="9"/>
      <c r="B269" s="10" t="str">
        <f>$B$3</f>
        <v>Renovation plan B-2</v>
      </c>
      <c r="C269" s="42">
        <f>$C$3</f>
        <v>106250</v>
      </c>
      <c r="D269" s="43">
        <v>116400</v>
      </c>
      <c r="E269" s="44">
        <v>115090</v>
      </c>
      <c r="F269" s="44">
        <v>114735</v>
      </c>
      <c r="G269" s="44">
        <v>114365</v>
      </c>
      <c r="H269" s="44">
        <v>113990</v>
      </c>
      <c r="I269" s="44">
        <v>113600</v>
      </c>
      <c r="J269" s="44">
        <v>113240</v>
      </c>
      <c r="K269" s="44">
        <v>112865</v>
      </c>
      <c r="L269" s="44">
        <v>112485</v>
      </c>
      <c r="M269" s="45">
        <v>112070</v>
      </c>
      <c r="N269" s="12">
        <v>1138840</v>
      </c>
      <c r="O269" s="46">
        <v>1.4840723244828149</v>
      </c>
    </row>
    <row r="270" spans="1:15">
      <c r="A270" s="9"/>
      <c r="B270" s="108" t="s">
        <v>76</v>
      </c>
      <c r="C270" s="109"/>
      <c r="D270" s="47">
        <v>36890</v>
      </c>
      <c r="E270" s="48">
        <v>36195</v>
      </c>
      <c r="F270" s="48">
        <v>36465</v>
      </c>
      <c r="G270" s="48">
        <v>36720</v>
      </c>
      <c r="H270" s="48">
        <v>36955</v>
      </c>
      <c r="I270" s="48">
        <v>37165</v>
      </c>
      <c r="J270" s="48">
        <v>37425</v>
      </c>
      <c r="K270" s="48">
        <v>37640</v>
      </c>
      <c r="L270" s="48">
        <v>37900</v>
      </c>
      <c r="M270" s="49">
        <v>38110</v>
      </c>
      <c r="N270" s="50">
        <v>371465</v>
      </c>
      <c r="O270" s="46">
        <v>0.48407232448281479</v>
      </c>
    </row>
    <row r="271" spans="1:15">
      <c r="A271" s="9"/>
      <c r="B271" s="10" t="s">
        <v>77</v>
      </c>
      <c r="C271" s="51">
        <f>C268/C269</f>
        <v>0.6705882352941176</v>
      </c>
      <c r="D271" s="43">
        <v>78056.470588235286</v>
      </c>
      <c r="E271" s="44">
        <v>77178</v>
      </c>
      <c r="F271" s="44">
        <v>76939.941176470587</v>
      </c>
      <c r="G271" s="44">
        <v>76691.823529411762</v>
      </c>
      <c r="H271" s="44">
        <v>76440.352941176461</v>
      </c>
      <c r="I271" s="44">
        <v>76178.823529411762</v>
      </c>
      <c r="J271" s="44">
        <v>75937.411764705874</v>
      </c>
      <c r="K271" s="44">
        <v>75685.941176470587</v>
      </c>
      <c r="L271" s="44">
        <v>75431.117647058811</v>
      </c>
      <c r="M271" s="45">
        <v>75152.823529411762</v>
      </c>
      <c r="N271" s="12">
        <v>763692.70588235289</v>
      </c>
      <c r="O271" s="46">
        <v>0.99520144112376985</v>
      </c>
    </row>
    <row r="272" spans="1:15">
      <c r="A272" s="9"/>
      <c r="B272" s="52" t="s">
        <v>78</v>
      </c>
      <c r="C272" s="114"/>
      <c r="D272" s="47">
        <v>-1453.5294117647136</v>
      </c>
      <c r="E272" s="48">
        <v>-1717</v>
      </c>
      <c r="F272" s="48">
        <v>-1330.0588235294126</v>
      </c>
      <c r="G272" s="48">
        <v>-953.17647058823786</v>
      </c>
      <c r="H272" s="48">
        <v>-594.64705882353883</v>
      </c>
      <c r="I272" s="48">
        <v>-256.17647058823786</v>
      </c>
      <c r="J272" s="48">
        <v>122.41176470587379</v>
      </c>
      <c r="K272" s="48">
        <v>460.94117647058738</v>
      </c>
      <c r="L272" s="48">
        <v>846.11764705881069</v>
      </c>
      <c r="M272" s="49">
        <v>1192.8235294117621</v>
      </c>
      <c r="N272" s="50">
        <v>-3682.2941176471068</v>
      </c>
      <c r="O272" s="62">
        <v>-4.7985588762301436E-3</v>
      </c>
    </row>
    <row r="273" spans="1:15">
      <c r="A273" s="9"/>
      <c r="B273" s="52" t="s">
        <v>79</v>
      </c>
      <c r="C273" s="53">
        <f>(C269-C268)/C269</f>
        <v>0.32941176470588235</v>
      </c>
      <c r="D273" s="47">
        <v>38343.529411764706</v>
      </c>
      <c r="E273" s="48">
        <v>37912</v>
      </c>
      <c r="F273" s="48">
        <v>37795.058823529413</v>
      </c>
      <c r="G273" s="48">
        <v>37673.176470588238</v>
      </c>
      <c r="H273" s="48">
        <v>37549.647058823532</v>
      </c>
      <c r="I273" s="48">
        <v>37421.176470588238</v>
      </c>
      <c r="J273" s="48">
        <v>37302.588235294119</v>
      </c>
      <c r="K273" s="48">
        <v>37179.058823529413</v>
      </c>
      <c r="L273" s="48">
        <v>37053.882352941175</v>
      </c>
      <c r="M273" s="49">
        <v>36917.176470588238</v>
      </c>
      <c r="N273" s="50">
        <v>375147.29411764705</v>
      </c>
      <c r="O273" s="46">
        <v>0.48887088335904488</v>
      </c>
    </row>
    <row r="274" spans="1:15">
      <c r="A274" s="9"/>
      <c r="B274" s="10"/>
      <c r="C274" s="42"/>
      <c r="D274" s="43"/>
      <c r="E274" s="44"/>
      <c r="F274" s="44"/>
      <c r="G274" s="44"/>
      <c r="H274" s="44"/>
      <c r="I274" s="44"/>
      <c r="J274" s="44"/>
      <c r="K274" s="44"/>
      <c r="L274" s="44"/>
      <c r="M274" s="45"/>
      <c r="N274" s="12"/>
      <c r="O274" s="12"/>
    </row>
    <row r="275" spans="1:15">
      <c r="A275" s="9">
        <v>40</v>
      </c>
      <c r="B275" s="10" t="s">
        <v>42</v>
      </c>
      <c r="C275" s="42">
        <f>$C$2</f>
        <v>71250</v>
      </c>
      <c r="D275" s="43">
        <v>82610</v>
      </c>
      <c r="E275" s="44">
        <v>81990</v>
      </c>
      <c r="F275" s="44">
        <v>81385</v>
      </c>
      <c r="G275" s="44">
        <v>80765</v>
      </c>
      <c r="H275" s="44">
        <v>80125</v>
      </c>
      <c r="I275" s="44">
        <v>79495</v>
      </c>
      <c r="J275" s="44">
        <v>78875</v>
      </c>
      <c r="K275" s="44">
        <v>78255</v>
      </c>
      <c r="L275" s="44">
        <v>77605</v>
      </c>
      <c r="M275" s="45">
        <v>76950</v>
      </c>
      <c r="N275" s="12">
        <v>798055</v>
      </c>
      <c r="O275" s="46">
        <v>1</v>
      </c>
    </row>
    <row r="276" spans="1:15">
      <c r="A276" s="9"/>
      <c r="B276" s="10" t="str">
        <f>$B$3</f>
        <v>Renovation plan B-2</v>
      </c>
      <c r="C276" s="42">
        <f>$C$3</f>
        <v>106250</v>
      </c>
      <c r="D276" s="43">
        <v>118585</v>
      </c>
      <c r="E276" s="44">
        <v>117345</v>
      </c>
      <c r="F276" s="44">
        <v>116965</v>
      </c>
      <c r="G276" s="44">
        <v>116625</v>
      </c>
      <c r="H276" s="44">
        <v>116240</v>
      </c>
      <c r="I276" s="44">
        <v>115885</v>
      </c>
      <c r="J276" s="44">
        <v>115490</v>
      </c>
      <c r="K276" s="44">
        <v>115150</v>
      </c>
      <c r="L276" s="44">
        <v>114780</v>
      </c>
      <c r="M276" s="45">
        <v>114415</v>
      </c>
      <c r="N276" s="12">
        <v>1161480</v>
      </c>
      <c r="O276" s="46">
        <v>1.4553884130792991</v>
      </c>
    </row>
    <row r="277" spans="1:15">
      <c r="A277" s="9"/>
      <c r="B277" s="108" t="s">
        <v>76</v>
      </c>
      <c r="C277" s="109"/>
      <c r="D277" s="47">
        <v>35975</v>
      </c>
      <c r="E277" s="48">
        <v>35355</v>
      </c>
      <c r="F277" s="48">
        <v>35580</v>
      </c>
      <c r="G277" s="48">
        <v>35860</v>
      </c>
      <c r="H277" s="48">
        <v>36115</v>
      </c>
      <c r="I277" s="48">
        <v>36390</v>
      </c>
      <c r="J277" s="48">
        <v>36615</v>
      </c>
      <c r="K277" s="48">
        <v>36895</v>
      </c>
      <c r="L277" s="48">
        <v>37175</v>
      </c>
      <c r="M277" s="49">
        <v>37465</v>
      </c>
      <c r="N277" s="50">
        <v>363425</v>
      </c>
      <c r="O277" s="46">
        <v>0.45538841307929906</v>
      </c>
    </row>
    <row r="278" spans="1:15">
      <c r="A278" s="9"/>
      <c r="B278" s="10" t="s">
        <v>77</v>
      </c>
      <c r="C278" s="51">
        <f>C275/C276</f>
        <v>0.6705882352941176</v>
      </c>
      <c r="D278" s="43">
        <v>79521.705882352937</v>
      </c>
      <c r="E278" s="44">
        <v>78690.176470588223</v>
      </c>
      <c r="F278" s="44">
        <v>78435.352941176461</v>
      </c>
      <c r="G278" s="44">
        <v>78207.352941176461</v>
      </c>
      <c r="H278" s="44">
        <v>77949.176470588223</v>
      </c>
      <c r="I278" s="44">
        <v>77711.117647058811</v>
      </c>
      <c r="J278" s="44">
        <v>77446.235294117636</v>
      </c>
      <c r="K278" s="44">
        <v>77218.235294117636</v>
      </c>
      <c r="L278" s="44">
        <v>76970.117647058811</v>
      </c>
      <c r="M278" s="45">
        <v>76725.352941176461</v>
      </c>
      <c r="N278" s="12">
        <v>778874.82352941157</v>
      </c>
      <c r="O278" s="46">
        <v>0.97596634759435319</v>
      </c>
    </row>
    <row r="279" spans="1:15">
      <c r="A279" s="9"/>
      <c r="B279" s="52" t="s">
        <v>78</v>
      </c>
      <c r="C279" s="114"/>
      <c r="D279" s="47">
        <v>-3088.2941176470631</v>
      </c>
      <c r="E279" s="48">
        <v>-3299.8235294117767</v>
      </c>
      <c r="F279" s="48">
        <v>-2949.6470588235388</v>
      </c>
      <c r="G279" s="48">
        <v>-2557.6470588235388</v>
      </c>
      <c r="H279" s="48">
        <v>-2175.8235294117767</v>
      </c>
      <c r="I279" s="48">
        <v>-1783.8823529411893</v>
      </c>
      <c r="J279" s="48">
        <v>-1428.7647058823641</v>
      </c>
      <c r="K279" s="48">
        <v>-1036.7647058823641</v>
      </c>
      <c r="L279" s="48">
        <v>-634.88235294118931</v>
      </c>
      <c r="M279" s="49">
        <v>-224.64705882353883</v>
      </c>
      <c r="N279" s="50">
        <v>-19180.17647058834</v>
      </c>
      <c r="O279" s="62">
        <v>-2.4033652405646654E-2</v>
      </c>
    </row>
    <row r="280" spans="1:15">
      <c r="A280" s="9"/>
      <c r="B280" s="52" t="s">
        <v>79</v>
      </c>
      <c r="C280" s="53">
        <f>(C276-C275)/C276</f>
        <v>0.32941176470588235</v>
      </c>
      <c r="D280" s="47">
        <v>39063.294117647056</v>
      </c>
      <c r="E280" s="48">
        <v>38654.823529411762</v>
      </c>
      <c r="F280" s="48">
        <v>38529.647058823532</v>
      </c>
      <c r="G280" s="48">
        <v>38417.647058823532</v>
      </c>
      <c r="H280" s="48">
        <v>38290.823529411762</v>
      </c>
      <c r="I280" s="48">
        <v>38173.882352941175</v>
      </c>
      <c r="J280" s="48">
        <v>38043.76470588235</v>
      </c>
      <c r="K280" s="48">
        <v>37931.76470588235</v>
      </c>
      <c r="L280" s="48">
        <v>37809.882352941175</v>
      </c>
      <c r="M280" s="49">
        <v>37689.647058823532</v>
      </c>
      <c r="N280" s="50">
        <v>382605.17647058825</v>
      </c>
      <c r="O280" s="46">
        <v>0.47942206548494559</v>
      </c>
    </row>
    <row r="281" spans="1:15">
      <c r="A281" s="9"/>
      <c r="B281" s="10"/>
      <c r="C281" s="42"/>
      <c r="D281" s="43"/>
      <c r="E281" s="44"/>
      <c r="F281" s="44"/>
      <c r="G281" s="44"/>
      <c r="H281" s="44"/>
      <c r="I281" s="44"/>
      <c r="J281" s="44"/>
      <c r="K281" s="44"/>
      <c r="L281" s="44"/>
      <c r="M281" s="45"/>
      <c r="N281" s="12"/>
      <c r="O281" s="12"/>
    </row>
    <row r="282" spans="1:15">
      <c r="A282" s="9">
        <v>41</v>
      </c>
      <c r="B282" s="10" t="s">
        <v>43</v>
      </c>
      <c r="C282" s="42">
        <f>$C$2</f>
        <v>71250</v>
      </c>
      <c r="D282" s="43">
        <v>79835</v>
      </c>
      <c r="E282" s="44">
        <v>79240</v>
      </c>
      <c r="F282" s="44">
        <v>78640</v>
      </c>
      <c r="G282" s="44">
        <v>78030</v>
      </c>
      <c r="H282" s="44">
        <v>77415</v>
      </c>
      <c r="I282" s="44">
        <v>76800</v>
      </c>
      <c r="J282" s="44">
        <v>76170</v>
      </c>
      <c r="K282" s="44">
        <v>75590</v>
      </c>
      <c r="L282" s="44">
        <v>74950</v>
      </c>
      <c r="M282" s="45">
        <v>74350</v>
      </c>
      <c r="N282" s="12">
        <v>771020</v>
      </c>
      <c r="O282" s="46">
        <v>1</v>
      </c>
    </row>
    <row r="283" spans="1:15">
      <c r="A283" s="9"/>
      <c r="B283" s="10" t="str">
        <f>$B$3</f>
        <v>Renovation plan B-2</v>
      </c>
      <c r="C283" s="42">
        <f>$C$3</f>
        <v>106250</v>
      </c>
      <c r="D283" s="43">
        <v>116110</v>
      </c>
      <c r="E283" s="44">
        <v>114815</v>
      </c>
      <c r="F283" s="44">
        <v>114455</v>
      </c>
      <c r="G283" s="44">
        <v>114065</v>
      </c>
      <c r="H283" s="44">
        <v>113680</v>
      </c>
      <c r="I283" s="44">
        <v>113315</v>
      </c>
      <c r="J283" s="44">
        <v>112950</v>
      </c>
      <c r="K283" s="44">
        <v>112570</v>
      </c>
      <c r="L283" s="44">
        <v>112200</v>
      </c>
      <c r="M283" s="45">
        <v>111820</v>
      </c>
      <c r="N283" s="12">
        <v>1135980</v>
      </c>
      <c r="O283" s="46">
        <v>1.4733469948898861</v>
      </c>
    </row>
    <row r="284" spans="1:15">
      <c r="A284" s="9"/>
      <c r="B284" s="108" t="s">
        <v>76</v>
      </c>
      <c r="C284" s="109"/>
      <c r="D284" s="47">
        <v>36275</v>
      </c>
      <c r="E284" s="48">
        <v>35575</v>
      </c>
      <c r="F284" s="48">
        <v>35815</v>
      </c>
      <c r="G284" s="48">
        <v>36035</v>
      </c>
      <c r="H284" s="48">
        <v>36265</v>
      </c>
      <c r="I284" s="48">
        <v>36515</v>
      </c>
      <c r="J284" s="48">
        <v>36780</v>
      </c>
      <c r="K284" s="48">
        <v>36980</v>
      </c>
      <c r="L284" s="48">
        <v>37250</v>
      </c>
      <c r="M284" s="49">
        <v>37470</v>
      </c>
      <c r="N284" s="50">
        <v>364960</v>
      </c>
      <c r="O284" s="46">
        <v>0.47334699488988613</v>
      </c>
    </row>
    <row r="285" spans="1:15">
      <c r="A285" s="9"/>
      <c r="B285" s="10" t="s">
        <v>77</v>
      </c>
      <c r="C285" s="51">
        <f>C282/C283</f>
        <v>0.6705882352941176</v>
      </c>
      <c r="D285" s="43">
        <v>78681.599999999991</v>
      </c>
      <c r="E285" s="44">
        <v>77804.047058823533</v>
      </c>
      <c r="F285" s="44">
        <v>77560.094117647051</v>
      </c>
      <c r="G285" s="44">
        <v>77295.811764705883</v>
      </c>
      <c r="H285" s="44">
        <v>77034.917647058814</v>
      </c>
      <c r="I285" s="44">
        <v>76787.576470588232</v>
      </c>
      <c r="J285" s="44">
        <v>76540.23529411765</v>
      </c>
      <c r="K285" s="44">
        <v>76282.729411764696</v>
      </c>
      <c r="L285" s="44">
        <v>76032</v>
      </c>
      <c r="M285" s="45">
        <v>75774.49411764706</v>
      </c>
      <c r="N285" s="12">
        <v>769793.50588235282</v>
      </c>
      <c r="O285" s="46">
        <v>0.99840925771361677</v>
      </c>
    </row>
    <row r="286" spans="1:15">
      <c r="A286" s="9"/>
      <c r="B286" s="52" t="s">
        <v>78</v>
      </c>
      <c r="C286" s="114"/>
      <c r="D286" s="47">
        <v>-1153.4000000000087</v>
      </c>
      <c r="E286" s="48">
        <v>-1435.952941176467</v>
      </c>
      <c r="F286" s="48">
        <v>-1079.9058823529485</v>
      </c>
      <c r="G286" s="48">
        <v>-734.18823529411748</v>
      </c>
      <c r="H286" s="48">
        <v>-380.0823529411864</v>
      </c>
      <c r="I286" s="48">
        <v>-12.423529411767959</v>
      </c>
      <c r="J286" s="48">
        <v>370.23529411765048</v>
      </c>
      <c r="K286" s="48">
        <v>692.72941176469612</v>
      </c>
      <c r="L286" s="48">
        <v>1082</v>
      </c>
      <c r="M286" s="49">
        <v>1424.4941176470602</v>
      </c>
      <c r="N286" s="50">
        <v>-1226.4941176470893</v>
      </c>
      <c r="O286" s="62">
        <v>-1.5907422863830889E-3</v>
      </c>
    </row>
    <row r="287" spans="1:15">
      <c r="A287" s="9"/>
      <c r="B287" s="52" t="s">
        <v>79</v>
      </c>
      <c r="C287" s="53">
        <f>(C283-C282)/C283</f>
        <v>0.32941176470588235</v>
      </c>
      <c r="D287" s="47">
        <v>37428.399999999994</v>
      </c>
      <c r="E287" s="48">
        <v>37010.952941176467</v>
      </c>
      <c r="F287" s="48">
        <v>36894.905882352941</v>
      </c>
      <c r="G287" s="48">
        <v>36769.188235294117</v>
      </c>
      <c r="H287" s="48">
        <v>36645.082352941172</v>
      </c>
      <c r="I287" s="48">
        <v>36527.423529411761</v>
      </c>
      <c r="J287" s="48">
        <v>36409.76470588235</v>
      </c>
      <c r="K287" s="48">
        <v>36287.270588235289</v>
      </c>
      <c r="L287" s="48">
        <v>36168</v>
      </c>
      <c r="M287" s="49">
        <v>36045.50588235294</v>
      </c>
      <c r="N287" s="50">
        <v>366186.49411764706</v>
      </c>
      <c r="O287" s="46">
        <v>0.47493773717626919</v>
      </c>
    </row>
    <row r="288" spans="1:15">
      <c r="A288" s="9"/>
      <c r="B288" s="10"/>
      <c r="C288" s="42"/>
      <c r="D288" s="43"/>
      <c r="E288" s="44"/>
      <c r="F288" s="44"/>
      <c r="G288" s="44"/>
      <c r="H288" s="44"/>
      <c r="I288" s="44"/>
      <c r="J288" s="44"/>
      <c r="K288" s="44"/>
      <c r="L288" s="44"/>
      <c r="M288" s="45"/>
      <c r="N288" s="12"/>
      <c r="O288" s="12"/>
    </row>
    <row r="289" spans="1:15">
      <c r="A289" s="9">
        <v>42</v>
      </c>
      <c r="B289" s="10" t="s">
        <v>44</v>
      </c>
      <c r="C289" s="42">
        <f>$C$2</f>
        <v>71250</v>
      </c>
      <c r="D289" s="43">
        <v>75800</v>
      </c>
      <c r="E289" s="44">
        <v>75220</v>
      </c>
      <c r="F289" s="44">
        <v>74660</v>
      </c>
      <c r="G289" s="44">
        <v>74090</v>
      </c>
      <c r="H289" s="44">
        <v>73520</v>
      </c>
      <c r="I289" s="44">
        <v>72970</v>
      </c>
      <c r="J289" s="44">
        <v>72385</v>
      </c>
      <c r="K289" s="44">
        <v>71815</v>
      </c>
      <c r="L289" s="44">
        <v>71250</v>
      </c>
      <c r="M289" s="45">
        <v>70685</v>
      </c>
      <c r="N289" s="12">
        <v>732395</v>
      </c>
      <c r="O289" s="46">
        <v>1</v>
      </c>
    </row>
    <row r="290" spans="1:15">
      <c r="A290" s="9"/>
      <c r="B290" s="10" t="str">
        <f>$B$3</f>
        <v>Renovation plan B-2</v>
      </c>
      <c r="C290" s="42">
        <f>$C$3</f>
        <v>106250</v>
      </c>
      <c r="D290" s="43">
        <v>110535</v>
      </c>
      <c r="E290" s="44">
        <v>109280</v>
      </c>
      <c r="F290" s="44">
        <v>108910</v>
      </c>
      <c r="G290" s="44">
        <v>108555</v>
      </c>
      <c r="H290" s="44">
        <v>108225</v>
      </c>
      <c r="I290" s="44">
        <v>107875</v>
      </c>
      <c r="J290" s="44">
        <v>107490</v>
      </c>
      <c r="K290" s="44">
        <v>107130</v>
      </c>
      <c r="L290" s="44">
        <v>106760</v>
      </c>
      <c r="M290" s="45">
        <v>106390</v>
      </c>
      <c r="N290" s="12">
        <v>1081150</v>
      </c>
      <c r="O290" s="46">
        <v>1.4761842994558947</v>
      </c>
    </row>
    <row r="291" spans="1:15">
      <c r="A291" s="9"/>
      <c r="B291" s="108" t="s">
        <v>76</v>
      </c>
      <c r="C291" s="109"/>
      <c r="D291" s="47">
        <v>34735</v>
      </c>
      <c r="E291" s="48">
        <v>34060</v>
      </c>
      <c r="F291" s="48">
        <v>34250</v>
      </c>
      <c r="G291" s="48">
        <v>34465</v>
      </c>
      <c r="H291" s="48">
        <v>34705</v>
      </c>
      <c r="I291" s="48">
        <v>34905</v>
      </c>
      <c r="J291" s="48">
        <v>35105</v>
      </c>
      <c r="K291" s="48">
        <v>35315</v>
      </c>
      <c r="L291" s="48">
        <v>35510</v>
      </c>
      <c r="M291" s="49">
        <v>35705</v>
      </c>
      <c r="N291" s="50">
        <v>348755</v>
      </c>
      <c r="O291" s="46">
        <v>0.47618429945589469</v>
      </c>
    </row>
    <row r="292" spans="1:15">
      <c r="A292" s="9"/>
      <c r="B292" s="10" t="s">
        <v>77</v>
      </c>
      <c r="C292" s="51">
        <f>C289/C290</f>
        <v>0.6705882352941176</v>
      </c>
      <c r="D292" s="43">
        <v>74123.470588235286</v>
      </c>
      <c r="E292" s="44">
        <v>73281.882352941175</v>
      </c>
      <c r="F292" s="44">
        <v>73033.76470588235</v>
      </c>
      <c r="G292" s="44">
        <v>72795.705882352937</v>
      </c>
      <c r="H292" s="44">
        <v>72574.411764705874</v>
      </c>
      <c r="I292" s="44">
        <v>72339.705882352937</v>
      </c>
      <c r="J292" s="44">
        <v>72081.529411764699</v>
      </c>
      <c r="K292" s="44">
        <v>71840.117647058825</v>
      </c>
      <c r="L292" s="44">
        <v>71592</v>
      </c>
      <c r="M292" s="45">
        <v>71343.882352941175</v>
      </c>
      <c r="N292" s="12">
        <v>725006.4705882353</v>
      </c>
      <c r="O292" s="46">
        <v>0.98991182434101177</v>
      </c>
    </row>
    <row r="293" spans="1:15">
      <c r="A293" s="9"/>
      <c r="B293" s="52" t="s">
        <v>78</v>
      </c>
      <c r="C293" s="114"/>
      <c r="D293" s="47">
        <v>-1676.5294117647136</v>
      </c>
      <c r="E293" s="48">
        <v>-1938.1176470588252</v>
      </c>
      <c r="F293" s="48">
        <v>-1626.2352941176505</v>
      </c>
      <c r="G293" s="48">
        <v>-1294.2941176470631</v>
      </c>
      <c r="H293" s="48">
        <v>-945.58823529412621</v>
      </c>
      <c r="I293" s="48">
        <v>-630.2941176470631</v>
      </c>
      <c r="J293" s="48">
        <v>-303.47058823530097</v>
      </c>
      <c r="K293" s="48">
        <v>25.117647058825241</v>
      </c>
      <c r="L293" s="48">
        <v>342</v>
      </c>
      <c r="M293" s="49">
        <v>658.88235294117476</v>
      </c>
      <c r="N293" s="50">
        <v>-7388.5294117647427</v>
      </c>
      <c r="O293" s="62">
        <v>-1.008817565898831E-2</v>
      </c>
    </row>
    <row r="294" spans="1:15">
      <c r="A294" s="9"/>
      <c r="B294" s="52" t="s">
        <v>79</v>
      </c>
      <c r="C294" s="53">
        <f>(C290-C289)/C290</f>
        <v>0.32941176470588235</v>
      </c>
      <c r="D294" s="47">
        <v>36411.529411764706</v>
      </c>
      <c r="E294" s="48">
        <v>35998.117647058825</v>
      </c>
      <c r="F294" s="48">
        <v>35876.235294117643</v>
      </c>
      <c r="G294" s="48">
        <v>35759.294117647056</v>
      </c>
      <c r="H294" s="48">
        <v>35650.588235294119</v>
      </c>
      <c r="I294" s="48">
        <v>35535.294117647056</v>
      </c>
      <c r="J294" s="48">
        <v>35408.470588235294</v>
      </c>
      <c r="K294" s="48">
        <v>35289.882352941175</v>
      </c>
      <c r="L294" s="48">
        <v>35168</v>
      </c>
      <c r="M294" s="49">
        <v>35046.117647058825</v>
      </c>
      <c r="N294" s="50">
        <v>356143.5294117647</v>
      </c>
      <c r="O294" s="46">
        <v>0.48627247511488297</v>
      </c>
    </row>
    <row r="295" spans="1:15">
      <c r="A295" s="9"/>
      <c r="B295" s="10"/>
      <c r="C295" s="42"/>
      <c r="D295" s="43"/>
      <c r="E295" s="44"/>
      <c r="F295" s="44"/>
      <c r="G295" s="44"/>
      <c r="H295" s="44"/>
      <c r="I295" s="44"/>
      <c r="J295" s="44"/>
      <c r="K295" s="44"/>
      <c r="L295" s="44"/>
      <c r="M295" s="45"/>
      <c r="N295" s="12"/>
      <c r="O295" s="12"/>
    </row>
    <row r="296" spans="1:15">
      <c r="A296" s="9">
        <v>43</v>
      </c>
      <c r="B296" s="10" t="s">
        <v>45</v>
      </c>
      <c r="C296" s="42">
        <f>$C$2</f>
        <v>71250</v>
      </c>
      <c r="D296" s="43">
        <v>76035</v>
      </c>
      <c r="E296" s="44">
        <v>75450</v>
      </c>
      <c r="F296" s="44">
        <v>74855</v>
      </c>
      <c r="G296" s="44">
        <v>74295</v>
      </c>
      <c r="H296" s="44">
        <v>73695</v>
      </c>
      <c r="I296" s="44">
        <v>73090</v>
      </c>
      <c r="J296" s="44">
        <v>72525</v>
      </c>
      <c r="K296" s="44">
        <v>71935</v>
      </c>
      <c r="L296" s="44">
        <v>71370</v>
      </c>
      <c r="M296" s="45">
        <v>70765</v>
      </c>
      <c r="N296" s="12">
        <v>734015</v>
      </c>
      <c r="O296" s="46">
        <v>1</v>
      </c>
    </row>
    <row r="297" spans="1:15">
      <c r="A297" s="9"/>
      <c r="B297" s="10" t="str">
        <f>$B$3</f>
        <v>Renovation plan B-2</v>
      </c>
      <c r="C297" s="42">
        <f>$C$3</f>
        <v>106250</v>
      </c>
      <c r="D297" s="43">
        <v>112020</v>
      </c>
      <c r="E297" s="44">
        <v>110730</v>
      </c>
      <c r="F297" s="44">
        <v>110360</v>
      </c>
      <c r="G297" s="44">
        <v>109995</v>
      </c>
      <c r="H297" s="44">
        <v>109630</v>
      </c>
      <c r="I297" s="44">
        <v>109255</v>
      </c>
      <c r="J297" s="44">
        <v>108870</v>
      </c>
      <c r="K297" s="44">
        <v>108485</v>
      </c>
      <c r="L297" s="44">
        <v>108145</v>
      </c>
      <c r="M297" s="45">
        <v>107765</v>
      </c>
      <c r="N297" s="12">
        <v>1095255</v>
      </c>
      <c r="O297" s="46">
        <v>1.4921425311471836</v>
      </c>
    </row>
    <row r="298" spans="1:15">
      <c r="A298" s="9"/>
      <c r="B298" s="108" t="s">
        <v>76</v>
      </c>
      <c r="C298" s="109"/>
      <c r="D298" s="47">
        <v>35985</v>
      </c>
      <c r="E298" s="48">
        <v>35280</v>
      </c>
      <c r="F298" s="48">
        <v>35505</v>
      </c>
      <c r="G298" s="48">
        <v>35700</v>
      </c>
      <c r="H298" s="48">
        <v>35935</v>
      </c>
      <c r="I298" s="48">
        <v>36165</v>
      </c>
      <c r="J298" s="48">
        <v>36345</v>
      </c>
      <c r="K298" s="48">
        <v>36550</v>
      </c>
      <c r="L298" s="48">
        <v>36775</v>
      </c>
      <c r="M298" s="49">
        <v>37000</v>
      </c>
      <c r="N298" s="50">
        <v>361240</v>
      </c>
      <c r="O298" s="46">
        <v>0.49214253114718365</v>
      </c>
    </row>
    <row r="299" spans="1:15">
      <c r="A299" s="9"/>
      <c r="B299" s="10" t="s">
        <v>77</v>
      </c>
      <c r="C299" s="51">
        <f>C296/C297</f>
        <v>0.6705882352941176</v>
      </c>
      <c r="D299" s="43">
        <v>75119.294117647049</v>
      </c>
      <c r="E299" s="44">
        <v>74254.235294117636</v>
      </c>
      <c r="F299" s="44">
        <v>74006.117647058811</v>
      </c>
      <c r="G299" s="44">
        <v>73761.352941176461</v>
      </c>
      <c r="H299" s="44">
        <v>73516.588235294112</v>
      </c>
      <c r="I299" s="44">
        <v>73265.117647058825</v>
      </c>
      <c r="J299" s="44">
        <v>73006.941176470587</v>
      </c>
      <c r="K299" s="44">
        <v>72748.76470588235</v>
      </c>
      <c r="L299" s="44">
        <v>72520.76470588235</v>
      </c>
      <c r="M299" s="45">
        <v>72265.941176470587</v>
      </c>
      <c r="N299" s="12">
        <v>734465.1176470588</v>
      </c>
      <c r="O299" s="46">
        <v>1.0006132267692878</v>
      </c>
    </row>
    <row r="300" spans="1:15">
      <c r="A300" s="9"/>
      <c r="B300" s="52" t="s">
        <v>78</v>
      </c>
      <c r="C300" s="114"/>
      <c r="D300" s="47">
        <v>-915.70588235295145</v>
      </c>
      <c r="E300" s="48">
        <v>-1195.7647058823641</v>
      </c>
      <c r="F300" s="48">
        <v>-848.88235294118931</v>
      </c>
      <c r="G300" s="48">
        <v>-533.64705882353883</v>
      </c>
      <c r="H300" s="48">
        <v>-178.41176470588834</v>
      </c>
      <c r="I300" s="48">
        <v>175.11764705882524</v>
      </c>
      <c r="J300" s="48">
        <v>481.94117647058738</v>
      </c>
      <c r="K300" s="48">
        <v>813.76470588234952</v>
      </c>
      <c r="L300" s="48">
        <v>1150.7647058823495</v>
      </c>
      <c r="M300" s="49">
        <v>1500.9411764705874</v>
      </c>
      <c r="N300" s="50">
        <v>450.11764705876703</v>
      </c>
      <c r="O300" s="46">
        <v>6.1322676928777619E-4</v>
      </c>
    </row>
    <row r="301" spans="1:15">
      <c r="A301" s="9"/>
      <c r="B301" s="52" t="s">
        <v>79</v>
      </c>
      <c r="C301" s="53">
        <f>(C297-C296)/C297</f>
        <v>0.32941176470588235</v>
      </c>
      <c r="D301" s="47">
        <v>36900.705882352944</v>
      </c>
      <c r="E301" s="48">
        <v>36475.76470588235</v>
      </c>
      <c r="F301" s="48">
        <v>36353.882352941175</v>
      </c>
      <c r="G301" s="48">
        <v>36233.647058823532</v>
      </c>
      <c r="H301" s="48">
        <v>36113.411764705881</v>
      </c>
      <c r="I301" s="48">
        <v>35989.882352941175</v>
      </c>
      <c r="J301" s="48">
        <v>35863.058823529413</v>
      </c>
      <c r="K301" s="48">
        <v>35736.235294117643</v>
      </c>
      <c r="L301" s="48">
        <v>35624.235294117643</v>
      </c>
      <c r="M301" s="49">
        <v>35499.058823529413</v>
      </c>
      <c r="N301" s="50">
        <v>360789.88235294115</v>
      </c>
      <c r="O301" s="46">
        <v>0.49152930437789577</v>
      </c>
    </row>
    <row r="302" spans="1:15">
      <c r="A302" s="9"/>
      <c r="B302" s="10"/>
      <c r="C302" s="42"/>
      <c r="D302" s="43"/>
      <c r="E302" s="44"/>
      <c r="F302" s="44"/>
      <c r="G302" s="44"/>
      <c r="H302" s="44"/>
      <c r="I302" s="44"/>
      <c r="J302" s="44"/>
      <c r="K302" s="44"/>
      <c r="L302" s="44"/>
      <c r="M302" s="45"/>
      <c r="N302" s="12"/>
      <c r="O302" s="12"/>
    </row>
    <row r="303" spans="1:15">
      <c r="A303" s="9">
        <v>44</v>
      </c>
      <c r="B303" s="10" t="s">
        <v>46</v>
      </c>
      <c r="C303" s="42">
        <f>$C$2</f>
        <v>71250</v>
      </c>
      <c r="D303" s="43">
        <v>77030</v>
      </c>
      <c r="E303" s="44">
        <v>76465</v>
      </c>
      <c r="F303" s="44">
        <v>75865</v>
      </c>
      <c r="G303" s="44">
        <v>75275</v>
      </c>
      <c r="H303" s="44">
        <v>74690</v>
      </c>
      <c r="I303" s="44">
        <v>74115</v>
      </c>
      <c r="J303" s="44">
        <v>73535</v>
      </c>
      <c r="K303" s="44">
        <v>72965</v>
      </c>
      <c r="L303" s="44">
        <v>72370</v>
      </c>
      <c r="M303" s="45">
        <v>71780</v>
      </c>
      <c r="N303" s="12">
        <v>744090</v>
      </c>
      <c r="O303" s="46">
        <v>1</v>
      </c>
    </row>
    <row r="304" spans="1:15">
      <c r="A304" s="9"/>
      <c r="B304" s="10" t="str">
        <f>$B$3</f>
        <v>Renovation plan B-2</v>
      </c>
      <c r="C304" s="42">
        <f>$C$3</f>
        <v>106250</v>
      </c>
      <c r="D304" s="43">
        <v>112525</v>
      </c>
      <c r="E304" s="44">
        <v>111245</v>
      </c>
      <c r="F304" s="44">
        <v>110900</v>
      </c>
      <c r="G304" s="44">
        <v>110535</v>
      </c>
      <c r="H304" s="44">
        <v>110175</v>
      </c>
      <c r="I304" s="44">
        <v>109805</v>
      </c>
      <c r="J304" s="44">
        <v>109445</v>
      </c>
      <c r="K304" s="44">
        <v>109055</v>
      </c>
      <c r="L304" s="44">
        <v>108700</v>
      </c>
      <c r="M304" s="45">
        <v>108290</v>
      </c>
      <c r="N304" s="12">
        <v>1100675</v>
      </c>
      <c r="O304" s="46">
        <v>1.4792229434611404</v>
      </c>
    </row>
    <row r="305" spans="1:15">
      <c r="A305" s="9"/>
      <c r="B305" s="108" t="s">
        <v>76</v>
      </c>
      <c r="C305" s="109"/>
      <c r="D305" s="47">
        <v>35495</v>
      </c>
      <c r="E305" s="48">
        <v>34780</v>
      </c>
      <c r="F305" s="48">
        <v>35035</v>
      </c>
      <c r="G305" s="48">
        <v>35260</v>
      </c>
      <c r="H305" s="48">
        <v>35485</v>
      </c>
      <c r="I305" s="48">
        <v>35690</v>
      </c>
      <c r="J305" s="48">
        <v>35910</v>
      </c>
      <c r="K305" s="48">
        <v>36090</v>
      </c>
      <c r="L305" s="48">
        <v>36330</v>
      </c>
      <c r="M305" s="49">
        <v>36510</v>
      </c>
      <c r="N305" s="50">
        <v>356585</v>
      </c>
      <c r="O305" s="46">
        <v>0.47922294346114047</v>
      </c>
    </row>
    <row r="306" spans="1:15">
      <c r="A306" s="9"/>
      <c r="B306" s="10" t="s">
        <v>77</v>
      </c>
      <c r="C306" s="51">
        <f>C303/C304</f>
        <v>0.6705882352941176</v>
      </c>
      <c r="D306" s="43">
        <v>75457.941176470587</v>
      </c>
      <c r="E306" s="44">
        <v>74599.588235294112</v>
      </c>
      <c r="F306" s="44">
        <v>74368.235294117636</v>
      </c>
      <c r="G306" s="44">
        <v>74123.470588235286</v>
      </c>
      <c r="H306" s="44">
        <v>73882.058823529413</v>
      </c>
      <c r="I306" s="44">
        <v>73633.941176470587</v>
      </c>
      <c r="J306" s="44">
        <v>73392.529411764699</v>
      </c>
      <c r="K306" s="44">
        <v>73131</v>
      </c>
      <c r="L306" s="44">
        <v>72892.941176470587</v>
      </c>
      <c r="M306" s="45">
        <v>72618</v>
      </c>
      <c r="N306" s="12">
        <v>738099.70588235301</v>
      </c>
      <c r="O306" s="46">
        <v>0.99194950326217668</v>
      </c>
    </row>
    <row r="307" spans="1:15">
      <c r="A307" s="9"/>
      <c r="B307" s="52" t="s">
        <v>78</v>
      </c>
      <c r="C307" s="114"/>
      <c r="D307" s="47">
        <v>-1572.0588235294126</v>
      </c>
      <c r="E307" s="48">
        <v>-1865.4117647058883</v>
      </c>
      <c r="F307" s="48">
        <v>-1496.7647058823641</v>
      </c>
      <c r="G307" s="48">
        <v>-1151.5294117647136</v>
      </c>
      <c r="H307" s="48">
        <v>-807.94117647058738</v>
      </c>
      <c r="I307" s="48">
        <v>-481.05882352941262</v>
      </c>
      <c r="J307" s="48">
        <v>-142.47058823530097</v>
      </c>
      <c r="K307" s="48">
        <v>166</v>
      </c>
      <c r="L307" s="48">
        <v>522.94117647058738</v>
      </c>
      <c r="M307" s="49">
        <v>838</v>
      </c>
      <c r="N307" s="50">
        <v>-5990.2941176470922</v>
      </c>
      <c r="O307" s="62">
        <v>-8.0504967378235062E-3</v>
      </c>
    </row>
    <row r="308" spans="1:15">
      <c r="A308" s="9"/>
      <c r="B308" s="52" t="s">
        <v>79</v>
      </c>
      <c r="C308" s="53">
        <f>(C304-C303)/C304</f>
        <v>0.32941176470588235</v>
      </c>
      <c r="D308" s="47">
        <v>37067.058823529413</v>
      </c>
      <c r="E308" s="48">
        <v>36645.411764705881</v>
      </c>
      <c r="F308" s="48">
        <v>36531.76470588235</v>
      </c>
      <c r="G308" s="48">
        <v>36411.529411764706</v>
      </c>
      <c r="H308" s="48">
        <v>36292.941176470587</v>
      </c>
      <c r="I308" s="48">
        <v>36171.058823529413</v>
      </c>
      <c r="J308" s="48">
        <v>36052.470588235294</v>
      </c>
      <c r="K308" s="48">
        <v>35924</v>
      </c>
      <c r="L308" s="48">
        <v>35807.058823529413</v>
      </c>
      <c r="M308" s="49">
        <v>35672</v>
      </c>
      <c r="N308" s="50">
        <v>362575.29411764705</v>
      </c>
      <c r="O308" s="46">
        <v>0.4872734401989639</v>
      </c>
    </row>
    <row r="309" spans="1:15">
      <c r="A309" s="9"/>
      <c r="B309" s="10"/>
      <c r="C309" s="42"/>
      <c r="D309" s="43"/>
      <c r="E309" s="44"/>
      <c r="F309" s="44"/>
      <c r="G309" s="44"/>
      <c r="H309" s="44"/>
      <c r="I309" s="44"/>
      <c r="J309" s="44"/>
      <c r="K309" s="44"/>
      <c r="L309" s="44"/>
      <c r="M309" s="45"/>
      <c r="N309" s="12"/>
      <c r="O309" s="12"/>
    </row>
    <row r="310" spans="1:15">
      <c r="A310" s="9">
        <v>45</v>
      </c>
      <c r="B310" s="10" t="s">
        <v>47</v>
      </c>
      <c r="C310" s="42">
        <f>$C$2</f>
        <v>71250</v>
      </c>
      <c r="D310" s="43">
        <v>75555</v>
      </c>
      <c r="E310" s="44">
        <v>74980</v>
      </c>
      <c r="F310" s="44">
        <v>74400</v>
      </c>
      <c r="G310" s="44">
        <v>73835</v>
      </c>
      <c r="H310" s="44">
        <v>73205</v>
      </c>
      <c r="I310" s="44">
        <v>72660</v>
      </c>
      <c r="J310" s="44">
        <v>72065</v>
      </c>
      <c r="K310" s="44">
        <v>71520</v>
      </c>
      <c r="L310" s="44">
        <v>70915</v>
      </c>
      <c r="M310" s="45">
        <v>70340</v>
      </c>
      <c r="N310" s="12">
        <v>729475</v>
      </c>
      <c r="O310" s="46">
        <v>1</v>
      </c>
    </row>
    <row r="311" spans="1:15">
      <c r="A311" s="9"/>
      <c r="B311" s="10" t="str">
        <f>$B$3</f>
        <v>Renovation plan B-2</v>
      </c>
      <c r="C311" s="42">
        <f>$C$3</f>
        <v>106250</v>
      </c>
      <c r="D311" s="43">
        <v>110950</v>
      </c>
      <c r="E311" s="44">
        <v>109710</v>
      </c>
      <c r="F311" s="44">
        <v>109350</v>
      </c>
      <c r="G311" s="44">
        <v>109010</v>
      </c>
      <c r="H311" s="44">
        <v>108645</v>
      </c>
      <c r="I311" s="44">
        <v>108295</v>
      </c>
      <c r="J311" s="44">
        <v>107930</v>
      </c>
      <c r="K311" s="44">
        <v>107565</v>
      </c>
      <c r="L311" s="44">
        <v>107195</v>
      </c>
      <c r="M311" s="45">
        <v>106790</v>
      </c>
      <c r="N311" s="12">
        <v>1085440</v>
      </c>
      <c r="O311" s="46">
        <v>1.4879742280407142</v>
      </c>
    </row>
    <row r="312" spans="1:15">
      <c r="A312" s="9"/>
      <c r="B312" s="108" t="s">
        <v>76</v>
      </c>
      <c r="C312" s="109"/>
      <c r="D312" s="47">
        <v>35395</v>
      </c>
      <c r="E312" s="48">
        <v>34730</v>
      </c>
      <c r="F312" s="48">
        <v>34950</v>
      </c>
      <c r="G312" s="48">
        <v>35175</v>
      </c>
      <c r="H312" s="48">
        <v>35440</v>
      </c>
      <c r="I312" s="48">
        <v>35635</v>
      </c>
      <c r="J312" s="48">
        <v>35865</v>
      </c>
      <c r="K312" s="48">
        <v>36045</v>
      </c>
      <c r="L312" s="48">
        <v>36280</v>
      </c>
      <c r="M312" s="49">
        <v>36450</v>
      </c>
      <c r="N312" s="50">
        <v>355965</v>
      </c>
      <c r="O312" s="46">
        <v>0.48797422804071422</v>
      </c>
    </row>
    <row r="313" spans="1:15">
      <c r="A313" s="9"/>
      <c r="B313" s="10" t="s">
        <v>77</v>
      </c>
      <c r="C313" s="51">
        <f>C310/C311</f>
        <v>0.6705882352941176</v>
      </c>
      <c r="D313" s="43">
        <v>74401.76470588235</v>
      </c>
      <c r="E313" s="44">
        <v>73570.235294117636</v>
      </c>
      <c r="F313" s="44">
        <v>73328.823529411762</v>
      </c>
      <c r="G313" s="44">
        <v>73100.823529411762</v>
      </c>
      <c r="H313" s="44">
        <v>72856.058823529413</v>
      </c>
      <c r="I313" s="44">
        <v>72621.352941176461</v>
      </c>
      <c r="J313" s="44">
        <v>72376.588235294112</v>
      </c>
      <c r="K313" s="44">
        <v>72131.823529411762</v>
      </c>
      <c r="L313" s="44">
        <v>71883.705882352937</v>
      </c>
      <c r="M313" s="45">
        <v>71612.117647058825</v>
      </c>
      <c r="N313" s="12">
        <v>727883.29411764687</v>
      </c>
      <c r="O313" s="46">
        <v>0.99781801174494933</v>
      </c>
    </row>
    <row r="314" spans="1:15">
      <c r="A314" s="9"/>
      <c r="B314" s="52" t="s">
        <v>78</v>
      </c>
      <c r="C314" s="114"/>
      <c r="D314" s="47">
        <v>-1153.2352941176505</v>
      </c>
      <c r="E314" s="48">
        <v>-1409.7647058823641</v>
      </c>
      <c r="F314" s="48">
        <v>-1071.1764705882379</v>
      </c>
      <c r="G314" s="48">
        <v>-734.17647058823786</v>
      </c>
      <c r="H314" s="48">
        <v>-348.94117647058738</v>
      </c>
      <c r="I314" s="48">
        <v>-38.647058823538828</v>
      </c>
      <c r="J314" s="48">
        <v>311.58823529411166</v>
      </c>
      <c r="K314" s="48">
        <v>611.82352941176214</v>
      </c>
      <c r="L314" s="48">
        <v>968.7058823529369</v>
      </c>
      <c r="M314" s="49">
        <v>1272.1176470588252</v>
      </c>
      <c r="N314" s="50">
        <v>-1591.7058823529806</v>
      </c>
      <c r="O314" s="62">
        <v>-2.1819882550505234E-3</v>
      </c>
    </row>
    <row r="315" spans="1:15">
      <c r="A315" s="9"/>
      <c r="B315" s="52" t="s">
        <v>79</v>
      </c>
      <c r="C315" s="53">
        <f>(C311-C310)/C311</f>
        <v>0.32941176470588235</v>
      </c>
      <c r="D315" s="47">
        <v>36548.235294117643</v>
      </c>
      <c r="E315" s="48">
        <v>36139.76470588235</v>
      </c>
      <c r="F315" s="48">
        <v>36021.176470588238</v>
      </c>
      <c r="G315" s="48">
        <v>35909.176470588238</v>
      </c>
      <c r="H315" s="48">
        <v>35788.941176470587</v>
      </c>
      <c r="I315" s="48">
        <v>35673.647058823532</v>
      </c>
      <c r="J315" s="48">
        <v>35553.411764705881</v>
      </c>
      <c r="K315" s="48">
        <v>35433.176470588238</v>
      </c>
      <c r="L315" s="48">
        <v>35311.294117647056</v>
      </c>
      <c r="M315" s="49">
        <v>35177.882352941175</v>
      </c>
      <c r="N315" s="50">
        <v>357556.70588235289</v>
      </c>
      <c r="O315" s="46">
        <v>0.49015621629576461</v>
      </c>
    </row>
    <row r="316" spans="1:15">
      <c r="A316" s="9"/>
      <c r="B316" s="10"/>
      <c r="C316" s="42"/>
      <c r="D316" s="43"/>
      <c r="E316" s="44"/>
      <c r="F316" s="44"/>
      <c r="G316" s="44"/>
      <c r="H316" s="44"/>
      <c r="I316" s="44"/>
      <c r="J316" s="44"/>
      <c r="K316" s="44"/>
      <c r="L316" s="44"/>
      <c r="M316" s="45"/>
      <c r="N316" s="12"/>
      <c r="O316" s="12"/>
    </row>
    <row r="317" spans="1:15">
      <c r="A317" s="9">
        <v>46</v>
      </c>
      <c r="B317" s="10" t="s">
        <v>48</v>
      </c>
      <c r="C317" s="42">
        <f>$C$2</f>
        <v>71250</v>
      </c>
      <c r="D317" s="43">
        <v>82430</v>
      </c>
      <c r="E317" s="44">
        <v>81815</v>
      </c>
      <c r="F317" s="44">
        <v>81175</v>
      </c>
      <c r="G317" s="44">
        <v>80570</v>
      </c>
      <c r="H317" s="44">
        <v>79935</v>
      </c>
      <c r="I317" s="44">
        <v>79305</v>
      </c>
      <c r="J317" s="44">
        <v>78680</v>
      </c>
      <c r="K317" s="44">
        <v>78030</v>
      </c>
      <c r="L317" s="44">
        <v>77390</v>
      </c>
      <c r="M317" s="45">
        <v>76750</v>
      </c>
      <c r="N317" s="12">
        <v>796080</v>
      </c>
      <c r="O317" s="46">
        <v>1</v>
      </c>
    </row>
    <row r="318" spans="1:15">
      <c r="A318" s="9"/>
      <c r="B318" s="10" t="str">
        <f>$B$3</f>
        <v>Renovation plan B-2</v>
      </c>
      <c r="C318" s="42">
        <f>$C$3</f>
        <v>106250</v>
      </c>
      <c r="D318" s="43">
        <v>118485</v>
      </c>
      <c r="E318" s="44">
        <v>117240</v>
      </c>
      <c r="F318" s="44">
        <v>116910</v>
      </c>
      <c r="G318" s="44">
        <v>116560</v>
      </c>
      <c r="H318" s="44">
        <v>116220</v>
      </c>
      <c r="I318" s="44">
        <v>115895</v>
      </c>
      <c r="J318" s="44">
        <v>115535</v>
      </c>
      <c r="K318" s="44">
        <v>115170</v>
      </c>
      <c r="L318" s="44">
        <v>114795</v>
      </c>
      <c r="M318" s="45">
        <v>114435</v>
      </c>
      <c r="N318" s="12">
        <v>1161245</v>
      </c>
      <c r="O318" s="46">
        <v>1.4587038991056176</v>
      </c>
    </row>
    <row r="319" spans="1:15">
      <c r="A319" s="9"/>
      <c r="B319" s="108" t="s">
        <v>76</v>
      </c>
      <c r="C319" s="109"/>
      <c r="D319" s="47">
        <v>36055</v>
      </c>
      <c r="E319" s="48">
        <v>35425</v>
      </c>
      <c r="F319" s="48">
        <v>35735</v>
      </c>
      <c r="G319" s="48">
        <v>35990</v>
      </c>
      <c r="H319" s="48">
        <v>36285</v>
      </c>
      <c r="I319" s="48">
        <v>36590</v>
      </c>
      <c r="J319" s="48">
        <v>36855</v>
      </c>
      <c r="K319" s="48">
        <v>37140</v>
      </c>
      <c r="L319" s="48">
        <v>37405</v>
      </c>
      <c r="M319" s="49">
        <v>37685</v>
      </c>
      <c r="N319" s="50">
        <v>365165</v>
      </c>
      <c r="O319" s="46">
        <v>0.45870389910561754</v>
      </c>
    </row>
    <row r="320" spans="1:15">
      <c r="A320" s="9"/>
      <c r="B320" s="10" t="s">
        <v>77</v>
      </c>
      <c r="C320" s="51">
        <f>C317/C318</f>
        <v>0.6705882352941176</v>
      </c>
      <c r="D320" s="43">
        <v>79454.647058823524</v>
      </c>
      <c r="E320" s="44">
        <v>78619.76470588235</v>
      </c>
      <c r="F320" s="44">
        <v>78398.470588235286</v>
      </c>
      <c r="G320" s="44">
        <v>78163.76470588235</v>
      </c>
      <c r="H320" s="44">
        <v>77935.76470588235</v>
      </c>
      <c r="I320" s="44">
        <v>77717.823529411762</v>
      </c>
      <c r="J320" s="44">
        <v>77476.411764705874</v>
      </c>
      <c r="K320" s="44">
        <v>77231.647058823524</v>
      </c>
      <c r="L320" s="44">
        <v>76980.176470588223</v>
      </c>
      <c r="M320" s="45">
        <v>76738.76470588235</v>
      </c>
      <c r="N320" s="12">
        <v>778717.23529411759</v>
      </c>
      <c r="O320" s="46">
        <v>0.97818967351788466</v>
      </c>
    </row>
    <row r="321" spans="1:15">
      <c r="A321" s="9"/>
      <c r="B321" s="52" t="s">
        <v>78</v>
      </c>
      <c r="C321" s="114"/>
      <c r="D321" s="47">
        <v>-2975.3529411764757</v>
      </c>
      <c r="E321" s="48">
        <v>-3195.2352941176505</v>
      </c>
      <c r="F321" s="48">
        <v>-2776.5294117647136</v>
      </c>
      <c r="G321" s="48">
        <v>-2406.2352941176505</v>
      </c>
      <c r="H321" s="48">
        <v>-1999.2352941176505</v>
      </c>
      <c r="I321" s="48">
        <v>-1587.1764705882379</v>
      </c>
      <c r="J321" s="48">
        <v>-1203.5882352941262</v>
      </c>
      <c r="K321" s="48">
        <v>-798.35294117647572</v>
      </c>
      <c r="L321" s="48">
        <v>-409.82352941177669</v>
      </c>
      <c r="M321" s="49">
        <v>-11.235294117650483</v>
      </c>
      <c r="N321" s="50">
        <v>-17362.764705882408</v>
      </c>
      <c r="O321" s="62">
        <v>-2.1810326482115373E-2</v>
      </c>
    </row>
    <row r="322" spans="1:15">
      <c r="A322" s="9"/>
      <c r="B322" s="52" t="s">
        <v>79</v>
      </c>
      <c r="C322" s="53">
        <f>(C318-C317)/C318</f>
        <v>0.32941176470588235</v>
      </c>
      <c r="D322" s="47">
        <v>39030.352941176468</v>
      </c>
      <c r="E322" s="48">
        <v>38620.235294117643</v>
      </c>
      <c r="F322" s="48">
        <v>38511.529411764706</v>
      </c>
      <c r="G322" s="48">
        <v>38396.235294117643</v>
      </c>
      <c r="H322" s="48">
        <v>38284.235294117643</v>
      </c>
      <c r="I322" s="48">
        <v>38177.176470588238</v>
      </c>
      <c r="J322" s="48">
        <v>38058.588235294119</v>
      </c>
      <c r="K322" s="48">
        <v>37938.352941176468</v>
      </c>
      <c r="L322" s="48">
        <v>37814.823529411762</v>
      </c>
      <c r="M322" s="49">
        <v>37696.235294117643</v>
      </c>
      <c r="N322" s="50">
        <v>382527.76470588229</v>
      </c>
      <c r="O322" s="46">
        <v>0.48051422558773277</v>
      </c>
    </row>
    <row r="323" spans="1:15">
      <c r="A323" s="9"/>
      <c r="B323" s="10"/>
      <c r="C323" s="42"/>
      <c r="D323" s="43"/>
      <c r="E323" s="44"/>
      <c r="F323" s="44"/>
      <c r="G323" s="44"/>
      <c r="H323" s="44"/>
      <c r="I323" s="44"/>
      <c r="J323" s="44"/>
      <c r="K323" s="44"/>
      <c r="L323" s="44"/>
      <c r="M323" s="45"/>
      <c r="N323" s="12"/>
      <c r="O323" s="12"/>
    </row>
    <row r="324" spans="1:15">
      <c r="A324" s="9">
        <v>47</v>
      </c>
      <c r="B324" s="10" t="s">
        <v>49</v>
      </c>
      <c r="C324" s="42">
        <f>$C$2</f>
        <v>71250</v>
      </c>
      <c r="D324" s="43">
        <v>78520</v>
      </c>
      <c r="E324" s="44">
        <v>77920</v>
      </c>
      <c r="F324" s="44">
        <v>77335</v>
      </c>
      <c r="G324" s="44">
        <v>76740</v>
      </c>
      <c r="H324" s="44">
        <v>76130</v>
      </c>
      <c r="I324" s="44">
        <v>75545</v>
      </c>
      <c r="J324" s="44">
        <v>74945</v>
      </c>
      <c r="K324" s="44">
        <v>74340</v>
      </c>
      <c r="L324" s="44">
        <v>73745</v>
      </c>
      <c r="M324" s="45">
        <v>73160</v>
      </c>
      <c r="N324" s="12">
        <v>758380</v>
      </c>
      <c r="O324" s="46">
        <v>1</v>
      </c>
    </row>
    <row r="325" spans="1:15">
      <c r="A325" s="9"/>
      <c r="B325" s="10" t="str">
        <f>$B$3</f>
        <v>Renovation plan B-2</v>
      </c>
      <c r="C325" s="42">
        <f>$C$3</f>
        <v>106250</v>
      </c>
      <c r="D325" s="43">
        <v>114605</v>
      </c>
      <c r="E325" s="44">
        <v>113360</v>
      </c>
      <c r="F325" s="44">
        <v>113010</v>
      </c>
      <c r="G325" s="44">
        <v>112625</v>
      </c>
      <c r="H325" s="44">
        <v>112275</v>
      </c>
      <c r="I325" s="44">
        <v>111895</v>
      </c>
      <c r="J325" s="44">
        <v>111530</v>
      </c>
      <c r="K325" s="44">
        <v>111145</v>
      </c>
      <c r="L325" s="44">
        <v>110765</v>
      </c>
      <c r="M325" s="45">
        <v>110395</v>
      </c>
      <c r="N325" s="12">
        <v>1121605</v>
      </c>
      <c r="O325" s="46">
        <v>1.4789485482212084</v>
      </c>
    </row>
    <row r="326" spans="1:15">
      <c r="A326" s="9"/>
      <c r="B326" s="108" t="s">
        <v>76</v>
      </c>
      <c r="C326" s="109"/>
      <c r="D326" s="47">
        <v>36085</v>
      </c>
      <c r="E326" s="48">
        <v>35440</v>
      </c>
      <c r="F326" s="48">
        <v>35675</v>
      </c>
      <c r="G326" s="48">
        <v>35885</v>
      </c>
      <c r="H326" s="48">
        <v>36145</v>
      </c>
      <c r="I326" s="48">
        <v>36350</v>
      </c>
      <c r="J326" s="48">
        <v>36585</v>
      </c>
      <c r="K326" s="48">
        <v>36805</v>
      </c>
      <c r="L326" s="48">
        <v>37020</v>
      </c>
      <c r="M326" s="49">
        <v>37235</v>
      </c>
      <c r="N326" s="50">
        <v>363225</v>
      </c>
      <c r="O326" s="46">
        <v>0.47894854822120836</v>
      </c>
    </row>
    <row r="327" spans="1:15">
      <c r="A327" s="9"/>
      <c r="B327" s="10" t="s">
        <v>77</v>
      </c>
      <c r="C327" s="51">
        <f>C324/C325</f>
        <v>0.6705882352941176</v>
      </c>
      <c r="D327" s="43">
        <v>76852.76470588235</v>
      </c>
      <c r="E327" s="44">
        <v>76017.882352941175</v>
      </c>
      <c r="F327" s="44">
        <v>75783.176470588223</v>
      </c>
      <c r="G327" s="44">
        <v>75525</v>
      </c>
      <c r="H327" s="44">
        <v>75290.294117647049</v>
      </c>
      <c r="I327" s="44">
        <v>75035.470588235286</v>
      </c>
      <c r="J327" s="44">
        <v>74790.705882352937</v>
      </c>
      <c r="K327" s="44">
        <v>74532.529411764699</v>
      </c>
      <c r="L327" s="44">
        <v>74277.705882352937</v>
      </c>
      <c r="M327" s="45">
        <v>74029.588235294112</v>
      </c>
      <c r="N327" s="12">
        <v>752135.11764705868</v>
      </c>
      <c r="O327" s="46">
        <v>0.9917654970424572</v>
      </c>
    </row>
    <row r="328" spans="1:15">
      <c r="A328" s="9"/>
      <c r="B328" s="52" t="s">
        <v>78</v>
      </c>
      <c r="C328" s="114"/>
      <c r="D328" s="47">
        <v>-1667.2352941176505</v>
      </c>
      <c r="E328" s="48">
        <v>-1902.1176470588252</v>
      </c>
      <c r="F328" s="48">
        <v>-1551.8235294117767</v>
      </c>
      <c r="G328" s="48">
        <v>-1215</v>
      </c>
      <c r="H328" s="48">
        <v>-839.70588235295145</v>
      </c>
      <c r="I328" s="48">
        <v>-509.52941176471359</v>
      </c>
      <c r="J328" s="48">
        <v>-154.2941176470631</v>
      </c>
      <c r="K328" s="48">
        <v>192.52941176469903</v>
      </c>
      <c r="L328" s="48">
        <v>532.7058823529369</v>
      </c>
      <c r="M328" s="49">
        <v>869.58823529411166</v>
      </c>
      <c r="N328" s="50">
        <v>-6244.882352941233</v>
      </c>
      <c r="O328" s="62">
        <v>-8.2345029575427008E-3</v>
      </c>
    </row>
    <row r="329" spans="1:15">
      <c r="A329" s="9"/>
      <c r="B329" s="52" t="s">
        <v>79</v>
      </c>
      <c r="C329" s="53">
        <f>(C325-C324)/C325</f>
        <v>0.32941176470588235</v>
      </c>
      <c r="D329" s="47">
        <v>37752.235294117643</v>
      </c>
      <c r="E329" s="48">
        <v>37342.117647058825</v>
      </c>
      <c r="F329" s="48">
        <v>37226.823529411762</v>
      </c>
      <c r="G329" s="48">
        <v>37100</v>
      </c>
      <c r="H329" s="48">
        <v>36984.705882352944</v>
      </c>
      <c r="I329" s="48">
        <v>36859.529411764706</v>
      </c>
      <c r="J329" s="48">
        <v>36739.294117647056</v>
      </c>
      <c r="K329" s="48">
        <v>36612.470588235294</v>
      </c>
      <c r="L329" s="48">
        <v>36487.294117647056</v>
      </c>
      <c r="M329" s="49">
        <v>36365.411764705881</v>
      </c>
      <c r="N329" s="50">
        <v>369469.8823529412</v>
      </c>
      <c r="O329" s="46">
        <v>0.48718305117875105</v>
      </c>
    </row>
    <row r="330" spans="1:15">
      <c r="A330" s="9"/>
      <c r="B330" s="10"/>
      <c r="C330" s="42"/>
      <c r="D330" s="43"/>
      <c r="E330" s="44"/>
      <c r="F330" s="44"/>
      <c r="G330" s="44"/>
      <c r="H330" s="44"/>
      <c r="I330" s="44"/>
      <c r="J330" s="44"/>
      <c r="K330" s="44"/>
      <c r="L330" s="44"/>
      <c r="M330" s="45"/>
      <c r="N330" s="12"/>
      <c r="O330" s="12"/>
    </row>
    <row r="331" spans="1:15">
      <c r="A331" s="9">
        <v>48</v>
      </c>
      <c r="B331" s="10" t="s">
        <v>50</v>
      </c>
      <c r="C331" s="42">
        <f>$C$2</f>
        <v>71250</v>
      </c>
      <c r="D331" s="43">
        <v>79985</v>
      </c>
      <c r="E331" s="44">
        <v>79380</v>
      </c>
      <c r="F331" s="44">
        <v>78770</v>
      </c>
      <c r="G331" s="44">
        <v>78180</v>
      </c>
      <c r="H331" s="44">
        <v>77590</v>
      </c>
      <c r="I331" s="44">
        <v>76960</v>
      </c>
      <c r="J331" s="44">
        <v>76385</v>
      </c>
      <c r="K331" s="44">
        <v>75785</v>
      </c>
      <c r="L331" s="44">
        <v>75170</v>
      </c>
      <c r="M331" s="45">
        <v>74580</v>
      </c>
      <c r="N331" s="12">
        <v>772785</v>
      </c>
      <c r="O331" s="46">
        <v>1</v>
      </c>
    </row>
    <row r="332" spans="1:15">
      <c r="A332" s="9"/>
      <c r="B332" s="10" t="str">
        <f>$B$3</f>
        <v>Renovation plan B-2</v>
      </c>
      <c r="C332" s="42">
        <f>$C$3</f>
        <v>106250</v>
      </c>
      <c r="D332" s="43">
        <v>116410</v>
      </c>
      <c r="E332" s="44">
        <v>115085</v>
      </c>
      <c r="F332" s="44">
        <v>114745</v>
      </c>
      <c r="G332" s="44">
        <v>114380</v>
      </c>
      <c r="H332" s="44">
        <v>114005</v>
      </c>
      <c r="I332" s="44">
        <v>113620</v>
      </c>
      <c r="J332" s="44">
        <v>113250</v>
      </c>
      <c r="K332" s="44">
        <v>112895</v>
      </c>
      <c r="L332" s="44">
        <v>112515</v>
      </c>
      <c r="M332" s="45">
        <v>112135</v>
      </c>
      <c r="N332" s="12">
        <v>1139040</v>
      </c>
      <c r="O332" s="46">
        <v>1.4739416525941886</v>
      </c>
    </row>
    <row r="333" spans="1:15">
      <c r="A333" s="9"/>
      <c r="B333" s="108" t="s">
        <v>76</v>
      </c>
      <c r="C333" s="109"/>
      <c r="D333" s="47">
        <v>36425</v>
      </c>
      <c r="E333" s="48">
        <v>35705</v>
      </c>
      <c r="F333" s="48">
        <v>35975</v>
      </c>
      <c r="G333" s="48">
        <v>36200</v>
      </c>
      <c r="H333" s="48">
        <v>36415</v>
      </c>
      <c r="I333" s="48">
        <v>36660</v>
      </c>
      <c r="J333" s="48">
        <v>36865</v>
      </c>
      <c r="K333" s="48">
        <v>37110</v>
      </c>
      <c r="L333" s="48">
        <v>37345</v>
      </c>
      <c r="M333" s="49">
        <v>37555</v>
      </c>
      <c r="N333" s="50">
        <v>366255</v>
      </c>
      <c r="O333" s="46">
        <v>0.47394165259418858</v>
      </c>
    </row>
    <row r="334" spans="1:15">
      <c r="A334" s="9"/>
      <c r="B334" s="10" t="s">
        <v>77</v>
      </c>
      <c r="C334" s="51">
        <f>C331/C332</f>
        <v>0.6705882352941176</v>
      </c>
      <c r="D334" s="43">
        <v>78063.176470588223</v>
      </c>
      <c r="E334" s="44">
        <v>77174.647058823524</v>
      </c>
      <c r="F334" s="44">
        <v>76946.647058823524</v>
      </c>
      <c r="G334" s="44">
        <v>76701.882352941175</v>
      </c>
      <c r="H334" s="44">
        <v>76450.411764705874</v>
      </c>
      <c r="I334" s="44">
        <v>76192.235294117636</v>
      </c>
      <c r="J334" s="44">
        <v>75944.117647058811</v>
      </c>
      <c r="K334" s="44">
        <v>75706.058823529413</v>
      </c>
      <c r="L334" s="44">
        <v>75451.235294117636</v>
      </c>
      <c r="M334" s="45">
        <v>75196.411764705874</v>
      </c>
      <c r="N334" s="12">
        <v>763826.82352941169</v>
      </c>
      <c r="O334" s="46">
        <v>0.98840793173963226</v>
      </c>
    </row>
    <row r="335" spans="1:15">
      <c r="A335" s="9"/>
      <c r="B335" s="52" t="s">
        <v>78</v>
      </c>
      <c r="C335" s="114"/>
      <c r="D335" s="47">
        <v>-1921.8235294117767</v>
      </c>
      <c r="E335" s="48">
        <v>-2205.3529411764757</v>
      </c>
      <c r="F335" s="48">
        <v>-1823.3529411764757</v>
      </c>
      <c r="G335" s="48">
        <v>-1478.1176470588252</v>
      </c>
      <c r="H335" s="48">
        <v>-1139.5882352941262</v>
      </c>
      <c r="I335" s="48">
        <v>-767.76470588236407</v>
      </c>
      <c r="J335" s="48">
        <v>-440.88235294118931</v>
      </c>
      <c r="K335" s="48">
        <v>-78.941176470587379</v>
      </c>
      <c r="L335" s="48">
        <v>281.23529411763593</v>
      </c>
      <c r="M335" s="49">
        <v>616.41176470587379</v>
      </c>
      <c r="N335" s="50">
        <v>-8958.1764705883106</v>
      </c>
      <c r="O335" s="62">
        <v>-1.1592068260367775E-2</v>
      </c>
    </row>
    <row r="336" spans="1:15">
      <c r="A336" s="9"/>
      <c r="B336" s="52" t="s">
        <v>79</v>
      </c>
      <c r="C336" s="53">
        <f>(C332-C331)/C332</f>
        <v>0.32941176470588235</v>
      </c>
      <c r="D336" s="47">
        <v>38346.823529411762</v>
      </c>
      <c r="E336" s="48">
        <v>37910.352941176468</v>
      </c>
      <c r="F336" s="48">
        <v>37798.352941176468</v>
      </c>
      <c r="G336" s="48">
        <v>37678.117647058825</v>
      </c>
      <c r="H336" s="48">
        <v>37554.588235294119</v>
      </c>
      <c r="I336" s="48">
        <v>37427.76470588235</v>
      </c>
      <c r="J336" s="48">
        <v>37305.882352941175</v>
      </c>
      <c r="K336" s="48">
        <v>37188.941176470587</v>
      </c>
      <c r="L336" s="48">
        <v>37063.76470588235</v>
      </c>
      <c r="M336" s="49">
        <v>36938.588235294119</v>
      </c>
      <c r="N336" s="50">
        <v>375213.17647058825</v>
      </c>
      <c r="O336" s="46">
        <v>0.48553372085455626</v>
      </c>
    </row>
    <row r="337" spans="1:15">
      <c r="A337" s="9"/>
      <c r="B337" s="10"/>
      <c r="C337" s="42"/>
      <c r="D337" s="43"/>
      <c r="E337" s="44"/>
      <c r="F337" s="44"/>
      <c r="G337" s="44"/>
      <c r="H337" s="44"/>
      <c r="I337" s="44"/>
      <c r="J337" s="44"/>
      <c r="K337" s="44"/>
      <c r="L337" s="44"/>
      <c r="M337" s="45"/>
      <c r="N337" s="12"/>
      <c r="O337" s="12"/>
    </row>
    <row r="338" spans="1:15">
      <c r="A338" s="9">
        <v>49</v>
      </c>
      <c r="B338" s="10" t="s">
        <v>51</v>
      </c>
      <c r="C338" s="42">
        <f>$C$2</f>
        <v>71250</v>
      </c>
      <c r="D338" s="43">
        <v>78480</v>
      </c>
      <c r="E338" s="44">
        <v>77880</v>
      </c>
      <c r="F338" s="44">
        <v>77275</v>
      </c>
      <c r="G338" s="44">
        <v>76665</v>
      </c>
      <c r="H338" s="44">
        <v>76060</v>
      </c>
      <c r="I338" s="44">
        <v>75470</v>
      </c>
      <c r="J338" s="44">
        <v>74865</v>
      </c>
      <c r="K338" s="44">
        <v>74260</v>
      </c>
      <c r="L338" s="44">
        <v>73660</v>
      </c>
      <c r="M338" s="45">
        <v>73060</v>
      </c>
      <c r="N338" s="12">
        <v>757675</v>
      </c>
      <c r="O338" s="46">
        <v>1</v>
      </c>
    </row>
    <row r="339" spans="1:15">
      <c r="A339" s="9"/>
      <c r="B339" s="10" t="str">
        <f>$B$3</f>
        <v>Renovation plan B-2</v>
      </c>
      <c r="C339" s="42">
        <f>$C$3</f>
        <v>106250</v>
      </c>
      <c r="D339" s="43">
        <v>116055</v>
      </c>
      <c r="E339" s="44">
        <v>114705</v>
      </c>
      <c r="F339" s="44">
        <v>114360</v>
      </c>
      <c r="G339" s="44">
        <v>113970</v>
      </c>
      <c r="H339" s="44">
        <v>113575</v>
      </c>
      <c r="I339" s="44">
        <v>113180</v>
      </c>
      <c r="J339" s="44">
        <v>112785</v>
      </c>
      <c r="K339" s="44">
        <v>112370</v>
      </c>
      <c r="L339" s="44">
        <v>111975</v>
      </c>
      <c r="M339" s="45">
        <v>111605</v>
      </c>
      <c r="N339" s="12">
        <v>1134580</v>
      </c>
      <c r="O339" s="46">
        <v>1.4974494341241298</v>
      </c>
    </row>
    <row r="340" spans="1:15">
      <c r="A340" s="9"/>
      <c r="B340" s="108" t="s">
        <v>76</v>
      </c>
      <c r="C340" s="109"/>
      <c r="D340" s="47">
        <v>37575</v>
      </c>
      <c r="E340" s="48">
        <v>36825</v>
      </c>
      <c r="F340" s="48">
        <v>37085</v>
      </c>
      <c r="G340" s="48">
        <v>37305</v>
      </c>
      <c r="H340" s="48">
        <v>37515</v>
      </c>
      <c r="I340" s="48">
        <v>37710</v>
      </c>
      <c r="J340" s="48">
        <v>37920</v>
      </c>
      <c r="K340" s="48">
        <v>38110</v>
      </c>
      <c r="L340" s="48">
        <v>38315</v>
      </c>
      <c r="M340" s="49">
        <v>38545</v>
      </c>
      <c r="N340" s="50">
        <v>376905</v>
      </c>
      <c r="O340" s="46">
        <v>0.49744943412412973</v>
      </c>
    </row>
    <row r="341" spans="1:15">
      <c r="A341" s="9"/>
      <c r="B341" s="10" t="s">
        <v>77</v>
      </c>
      <c r="C341" s="51">
        <f>C338/C339</f>
        <v>0.6705882352941176</v>
      </c>
      <c r="D341" s="43">
        <v>77825.117647058811</v>
      </c>
      <c r="E341" s="44">
        <v>76919.823529411762</v>
      </c>
      <c r="F341" s="44">
        <v>76688.470588235286</v>
      </c>
      <c r="G341" s="44">
        <v>76426.941176470587</v>
      </c>
      <c r="H341" s="44">
        <v>76162.058823529413</v>
      </c>
      <c r="I341" s="44">
        <v>75897.176470588223</v>
      </c>
      <c r="J341" s="44">
        <v>75632.294117647049</v>
      </c>
      <c r="K341" s="44">
        <v>75354</v>
      </c>
      <c r="L341" s="44">
        <v>75089.117647058811</v>
      </c>
      <c r="M341" s="45">
        <v>74841</v>
      </c>
      <c r="N341" s="12">
        <v>760836</v>
      </c>
      <c r="O341" s="46">
        <v>1.0041719734714751</v>
      </c>
    </row>
    <row r="342" spans="1:15">
      <c r="A342" s="9"/>
      <c r="B342" s="52" t="s">
        <v>78</v>
      </c>
      <c r="C342" s="114"/>
      <c r="D342" s="47">
        <v>-654.88235294118931</v>
      </c>
      <c r="E342" s="48">
        <v>-960.17647058823786</v>
      </c>
      <c r="F342" s="48">
        <v>-586.52941176471359</v>
      </c>
      <c r="G342" s="48">
        <v>-238.05882352941262</v>
      </c>
      <c r="H342" s="48">
        <v>102.05882352941262</v>
      </c>
      <c r="I342" s="48">
        <v>427.17647058822331</v>
      </c>
      <c r="J342" s="48">
        <v>767.29411764704855</v>
      </c>
      <c r="K342" s="48">
        <v>1094</v>
      </c>
      <c r="L342" s="48">
        <v>1429.1176470588107</v>
      </c>
      <c r="M342" s="49">
        <v>1781</v>
      </c>
      <c r="N342" s="50">
        <v>3160.9999999999418</v>
      </c>
      <c r="O342" s="46">
        <v>4.17197347147516E-3</v>
      </c>
    </row>
    <row r="343" spans="1:15" ht="19.5" thickBot="1">
      <c r="A343" s="13"/>
      <c r="B343" s="52" t="s">
        <v>79</v>
      </c>
      <c r="C343" s="53">
        <f>(C339-C338)/C339</f>
        <v>0.32941176470588235</v>
      </c>
      <c r="D343" s="56">
        <v>38229.882352941175</v>
      </c>
      <c r="E343" s="57">
        <v>37785.176470588238</v>
      </c>
      <c r="F343" s="57">
        <v>37671.529411764706</v>
      </c>
      <c r="G343" s="57">
        <v>37543.058823529413</v>
      </c>
      <c r="H343" s="57">
        <v>37412.941176470587</v>
      </c>
      <c r="I343" s="57">
        <v>37282.823529411762</v>
      </c>
      <c r="J343" s="57">
        <v>37152.705882352944</v>
      </c>
      <c r="K343" s="57">
        <v>37016</v>
      </c>
      <c r="L343" s="57">
        <v>36885.882352941175</v>
      </c>
      <c r="M343" s="58">
        <v>36764</v>
      </c>
      <c r="N343" s="59">
        <v>373744</v>
      </c>
      <c r="O343" s="60">
        <v>0.49327746065265449</v>
      </c>
    </row>
    <row r="344" spans="1:15" ht="19.5" thickBot="1">
      <c r="A344" s="1"/>
      <c r="B344" s="2" t="s">
        <v>2</v>
      </c>
      <c r="C344" s="3" t="s">
        <v>75</v>
      </c>
      <c r="D344" s="65" t="s">
        <v>64</v>
      </c>
      <c r="E344" s="65" t="s">
        <v>65</v>
      </c>
      <c r="F344" s="65" t="s">
        <v>66</v>
      </c>
      <c r="G344" s="65" t="s">
        <v>67</v>
      </c>
      <c r="H344" s="65" t="s">
        <v>68</v>
      </c>
      <c r="I344" s="65" t="s">
        <v>69</v>
      </c>
      <c r="J344" s="65" t="s">
        <v>70</v>
      </c>
      <c r="K344" s="65" t="s">
        <v>71</v>
      </c>
      <c r="L344" s="65" t="s">
        <v>72</v>
      </c>
      <c r="M344" s="66" t="s">
        <v>73</v>
      </c>
      <c r="N344" s="67" t="s">
        <v>74</v>
      </c>
      <c r="O344" s="32"/>
    </row>
    <row r="345" spans="1:15">
      <c r="A345" s="34"/>
      <c r="B345" s="35" t="s">
        <v>52</v>
      </c>
      <c r="C345" s="36">
        <f>$C$2</f>
        <v>71250</v>
      </c>
      <c r="D345" s="43">
        <v>74411.122448979586</v>
      </c>
      <c r="E345" s="44">
        <v>73850.306122448979</v>
      </c>
      <c r="F345" s="44">
        <v>73286.632653061228</v>
      </c>
      <c r="G345" s="44">
        <v>72721.530612244896</v>
      </c>
      <c r="H345" s="44">
        <v>72155.510204081627</v>
      </c>
      <c r="I345" s="44">
        <v>71591.530612244896</v>
      </c>
      <c r="J345" s="44">
        <v>71025</v>
      </c>
      <c r="K345" s="44">
        <v>70454.489795918373</v>
      </c>
      <c r="L345" s="44">
        <v>69883.775510204083</v>
      </c>
      <c r="M345" s="45">
        <v>69315.204081632648</v>
      </c>
      <c r="N345" s="12">
        <v>718695.10204081633</v>
      </c>
      <c r="O345" s="41">
        <v>1</v>
      </c>
    </row>
    <row r="346" spans="1:15">
      <c r="A346" s="9"/>
      <c r="B346" s="10" t="str">
        <f>$B$3</f>
        <v>Renovation plan B-2</v>
      </c>
      <c r="C346" s="42">
        <f>$C$3</f>
        <v>106250</v>
      </c>
      <c r="D346" s="43">
        <v>109278.57142857143</v>
      </c>
      <c r="E346" s="44">
        <v>108014.69387755102</v>
      </c>
      <c r="F346" s="44">
        <v>107661.93877551021</v>
      </c>
      <c r="G346" s="44">
        <v>107304.59183673469</v>
      </c>
      <c r="H346" s="44">
        <v>106942.85714285714</v>
      </c>
      <c r="I346" s="44">
        <v>106579.59183673469</v>
      </c>
      <c r="J346" s="44">
        <v>106211.73469387754</v>
      </c>
      <c r="K346" s="44">
        <v>105843.4693877551</v>
      </c>
      <c r="L346" s="44">
        <v>105472.6530612245</v>
      </c>
      <c r="M346" s="45">
        <v>105093.4693877551</v>
      </c>
      <c r="N346" s="12">
        <v>1068403.5714285714</v>
      </c>
      <c r="O346" s="46">
        <v>1.4865880794160391</v>
      </c>
    </row>
    <row r="347" spans="1:15">
      <c r="A347" s="9"/>
      <c r="B347" s="108" t="s">
        <v>76</v>
      </c>
      <c r="C347" s="109"/>
      <c r="D347" s="47">
        <v>34867.448979591849</v>
      </c>
      <c r="E347" s="48">
        <v>34164.387755102041</v>
      </c>
      <c r="F347" s="48">
        <v>34375.306122448979</v>
      </c>
      <c r="G347" s="48">
        <v>34583.061224489793</v>
      </c>
      <c r="H347" s="48">
        <v>34787.346938775518</v>
      </c>
      <c r="I347" s="48">
        <v>34988.061224489793</v>
      </c>
      <c r="J347" s="48">
        <v>35186.734693877544</v>
      </c>
      <c r="K347" s="48">
        <v>35388.979591836731</v>
      </c>
      <c r="L347" s="48">
        <v>35588.877551020414</v>
      </c>
      <c r="M347" s="49">
        <v>35778.265306122456</v>
      </c>
      <c r="N347" s="50">
        <v>349708.46938775515</v>
      </c>
      <c r="O347" s="46">
        <v>0.48658807941603921</v>
      </c>
    </row>
    <row r="348" spans="1:15">
      <c r="A348" s="9"/>
      <c r="B348" s="10" t="s">
        <v>77</v>
      </c>
      <c r="C348" s="51">
        <f>C345/C346</f>
        <v>0.6705882352941176</v>
      </c>
      <c r="D348" s="43">
        <v>73280.924369747896</v>
      </c>
      <c r="E348" s="44">
        <v>72433.382953181266</v>
      </c>
      <c r="F348" s="44">
        <v>72196.82953181272</v>
      </c>
      <c r="G348" s="44">
        <v>71957.196878751492</v>
      </c>
      <c r="H348" s="44">
        <v>71714.621848739494</v>
      </c>
      <c r="I348" s="44">
        <v>71471.020408163255</v>
      </c>
      <c r="J348" s="44">
        <v>71224.339735894348</v>
      </c>
      <c r="K348" s="44">
        <v>70977.385354141647</v>
      </c>
      <c r="L348" s="44">
        <v>70728.720288115248</v>
      </c>
      <c r="M348" s="45">
        <v>70474.444177671059</v>
      </c>
      <c r="N348" s="12">
        <v>716458.86554621847</v>
      </c>
      <c r="O348" s="46">
        <v>0.99688847678487325</v>
      </c>
    </row>
    <row r="349" spans="1:15">
      <c r="A349" s="9"/>
      <c r="B349" s="52" t="s">
        <v>78</v>
      </c>
      <c r="C349" s="114"/>
      <c r="D349" s="47">
        <v>-1130.1980792316899</v>
      </c>
      <c r="E349" s="48">
        <v>-1416.9231692677131</v>
      </c>
      <c r="F349" s="48">
        <v>-1089.8031212485075</v>
      </c>
      <c r="G349" s="48">
        <v>-764.333733493404</v>
      </c>
      <c r="H349" s="48">
        <v>-440.88835534213285</v>
      </c>
      <c r="I349" s="48">
        <v>-120.51020408164186</v>
      </c>
      <c r="J349" s="48">
        <v>199.33973589434754</v>
      </c>
      <c r="K349" s="48">
        <v>522.89555822327384</v>
      </c>
      <c r="L349" s="48">
        <v>844.94477791116515</v>
      </c>
      <c r="M349" s="49">
        <v>1159.2400960384111</v>
      </c>
      <c r="N349" s="50">
        <v>-2236.2364945978916</v>
      </c>
      <c r="O349" s="62">
        <v>-3.1115232151267542E-3</v>
      </c>
    </row>
    <row r="350" spans="1:15" ht="19.5" thickBot="1">
      <c r="A350" s="13"/>
      <c r="B350" s="54" t="s">
        <v>79</v>
      </c>
      <c r="C350" s="55">
        <f>(C346-C345)/C346</f>
        <v>0.32941176470588235</v>
      </c>
      <c r="D350" s="56">
        <v>35997.647058823532</v>
      </c>
      <c r="E350" s="57">
        <v>35581.310924369747</v>
      </c>
      <c r="F350" s="57">
        <v>35465.10924369748</v>
      </c>
      <c r="G350" s="57">
        <v>35347.39495798319</v>
      </c>
      <c r="H350" s="57">
        <v>35228.23529411765</v>
      </c>
      <c r="I350" s="57">
        <v>35108.571428571428</v>
      </c>
      <c r="J350" s="57">
        <v>34987.39495798319</v>
      </c>
      <c r="K350" s="57">
        <v>34866.084033613442</v>
      </c>
      <c r="L350" s="57">
        <v>34743.932773109249</v>
      </c>
      <c r="M350" s="58">
        <v>34619.025210084037</v>
      </c>
      <c r="N350" s="59">
        <v>351944.70588235295</v>
      </c>
      <c r="O350" s="61">
        <v>0.48969960263116585</v>
      </c>
    </row>
  </sheetData>
  <mergeCells count="50">
    <mergeCell ref="B347:C347"/>
    <mergeCell ref="B333:C333"/>
    <mergeCell ref="B319:C319"/>
    <mergeCell ref="B326:C326"/>
    <mergeCell ref="B340:C340"/>
    <mergeCell ref="B298:C298"/>
    <mergeCell ref="B256:C256"/>
    <mergeCell ref="B214:C214"/>
    <mergeCell ref="B172:C172"/>
    <mergeCell ref="B130:C130"/>
    <mergeCell ref="B88:C88"/>
    <mergeCell ref="B46:C46"/>
    <mergeCell ref="B4:C4"/>
    <mergeCell ref="B11:C11"/>
    <mergeCell ref="B18:C18"/>
    <mergeCell ref="B53:C53"/>
    <mergeCell ref="B60:C60"/>
    <mergeCell ref="B25:C25"/>
    <mergeCell ref="B32:C32"/>
    <mergeCell ref="B39:C39"/>
    <mergeCell ref="B95:C95"/>
    <mergeCell ref="B102:C102"/>
    <mergeCell ref="B67:C67"/>
    <mergeCell ref="B74:C74"/>
    <mergeCell ref="B81:C81"/>
    <mergeCell ref="B137:C137"/>
    <mergeCell ref="B144:C144"/>
    <mergeCell ref="B109:C109"/>
    <mergeCell ref="B116:C116"/>
    <mergeCell ref="B123:C123"/>
    <mergeCell ref="B179:C179"/>
    <mergeCell ref="B186:C186"/>
    <mergeCell ref="B151:C151"/>
    <mergeCell ref="B158:C158"/>
    <mergeCell ref="B165:C165"/>
    <mergeCell ref="B221:C221"/>
    <mergeCell ref="B228:C228"/>
    <mergeCell ref="B193:C193"/>
    <mergeCell ref="B200:C200"/>
    <mergeCell ref="B207:C207"/>
    <mergeCell ref="B263:C263"/>
    <mergeCell ref="B270:C270"/>
    <mergeCell ref="B235:C235"/>
    <mergeCell ref="B242:C242"/>
    <mergeCell ref="B249:C249"/>
    <mergeCell ref="B305:C305"/>
    <mergeCell ref="B312:C312"/>
    <mergeCell ref="B277:C277"/>
    <mergeCell ref="B284:C284"/>
    <mergeCell ref="B291:C29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D51E3-65F8-471E-827E-EAF65D79CE8F}">
  <dimension ref="A1:O350"/>
  <sheetViews>
    <sheetView workbookViewId="0"/>
  </sheetViews>
  <sheetFormatPr defaultRowHeight="18.75"/>
  <cols>
    <col min="1" max="1" width="3.5" bestFit="1" customWidth="1"/>
    <col min="2" max="2" width="26.625" customWidth="1"/>
    <col min="3" max="3" width="11" customWidth="1"/>
    <col min="4" max="13" width="9.5" customWidth="1"/>
    <col min="14" max="14" width="11.25" bestFit="1" customWidth="1"/>
    <col min="15" max="15" width="10.625" customWidth="1"/>
  </cols>
  <sheetData>
    <row r="1" spans="1:15" ht="19.5" thickBot="1">
      <c r="A1" s="1"/>
      <c r="B1" s="2" t="s">
        <v>2</v>
      </c>
      <c r="C1" s="3" t="s">
        <v>75</v>
      </c>
      <c r="D1" s="65" t="s">
        <v>64</v>
      </c>
      <c r="E1" s="65" t="s">
        <v>65</v>
      </c>
      <c r="F1" s="65" t="s">
        <v>66</v>
      </c>
      <c r="G1" s="65" t="s">
        <v>67</v>
      </c>
      <c r="H1" s="65" t="s">
        <v>68</v>
      </c>
      <c r="I1" s="65" t="s">
        <v>69</v>
      </c>
      <c r="J1" s="65" t="s">
        <v>70</v>
      </c>
      <c r="K1" s="65" t="s">
        <v>71</v>
      </c>
      <c r="L1" s="65" t="s">
        <v>72</v>
      </c>
      <c r="M1" s="66" t="s">
        <v>73</v>
      </c>
      <c r="N1" s="67" t="s">
        <v>74</v>
      </c>
      <c r="O1" s="67"/>
    </row>
    <row r="2" spans="1:15">
      <c r="A2" s="34">
        <v>1</v>
      </c>
      <c r="B2" s="35" t="s">
        <v>3</v>
      </c>
      <c r="C2" s="36">
        <v>71250</v>
      </c>
      <c r="D2" s="68">
        <v>80515</v>
      </c>
      <c r="E2" s="69">
        <v>79920</v>
      </c>
      <c r="F2" s="69">
        <v>79335</v>
      </c>
      <c r="G2" s="69">
        <v>78765</v>
      </c>
      <c r="H2" s="69">
        <v>78165</v>
      </c>
      <c r="I2" s="69">
        <v>77570</v>
      </c>
      <c r="J2" s="69">
        <v>76935</v>
      </c>
      <c r="K2" s="69">
        <v>76320</v>
      </c>
      <c r="L2" s="69">
        <v>75715</v>
      </c>
      <c r="M2" s="70">
        <v>75120</v>
      </c>
      <c r="N2" s="71">
        <v>778360</v>
      </c>
      <c r="O2" s="72">
        <v>1</v>
      </c>
    </row>
    <row r="3" spans="1:15">
      <c r="A3" s="9"/>
      <c r="B3" s="10" t="s">
        <v>82</v>
      </c>
      <c r="C3" s="42">
        <f>(285*240)+(415*60)</f>
        <v>93300</v>
      </c>
      <c r="D3" s="73">
        <v>101047</v>
      </c>
      <c r="E3" s="74">
        <v>100336</v>
      </c>
      <c r="F3" s="74">
        <v>99786</v>
      </c>
      <c r="G3" s="74">
        <v>99252</v>
      </c>
      <c r="H3" s="74">
        <v>98725</v>
      </c>
      <c r="I3" s="74">
        <v>98202</v>
      </c>
      <c r="J3" s="74">
        <v>97645</v>
      </c>
      <c r="K3" s="74">
        <v>97086</v>
      </c>
      <c r="L3" s="74">
        <v>96544</v>
      </c>
      <c r="M3" s="75">
        <v>95993</v>
      </c>
      <c r="N3" s="76">
        <v>984616</v>
      </c>
      <c r="O3" s="77">
        <v>1.2649879233259673</v>
      </c>
    </row>
    <row r="4" spans="1:15">
      <c r="A4" s="9"/>
      <c r="B4" s="108" t="s">
        <v>76</v>
      </c>
      <c r="C4" s="109"/>
      <c r="D4" s="78">
        <v>20532</v>
      </c>
      <c r="E4" s="79">
        <v>20416</v>
      </c>
      <c r="F4" s="79">
        <v>20451</v>
      </c>
      <c r="G4" s="79">
        <v>20487</v>
      </c>
      <c r="H4" s="79">
        <v>20560</v>
      </c>
      <c r="I4" s="79">
        <v>20632</v>
      </c>
      <c r="J4" s="79">
        <v>20710</v>
      </c>
      <c r="K4" s="79">
        <v>20766</v>
      </c>
      <c r="L4" s="79">
        <v>20829</v>
      </c>
      <c r="M4" s="80">
        <v>20873</v>
      </c>
      <c r="N4" s="81">
        <v>206256</v>
      </c>
      <c r="O4" s="77">
        <v>0.26498792332596743</v>
      </c>
    </row>
    <row r="5" spans="1:15">
      <c r="A5" s="9"/>
      <c r="B5" s="10" t="s">
        <v>77</v>
      </c>
      <c r="C5" s="51">
        <f>C2/C3</f>
        <v>0.7636655948553055</v>
      </c>
      <c r="D5" s="73">
        <v>77166.117363344048</v>
      </c>
      <c r="E5" s="74">
        <v>76623.151125401928</v>
      </c>
      <c r="F5" s="74">
        <v>76203.135048231517</v>
      </c>
      <c r="G5" s="74">
        <v>75795.337620578779</v>
      </c>
      <c r="H5" s="74">
        <v>75392.885852090039</v>
      </c>
      <c r="I5" s="74">
        <v>74993.488745980707</v>
      </c>
      <c r="J5" s="74">
        <v>74568.127009646312</v>
      </c>
      <c r="K5" s="74">
        <v>74141.237942122185</v>
      </c>
      <c r="L5" s="74">
        <v>73727.331189710618</v>
      </c>
      <c r="M5" s="75">
        <v>73306.551446945334</v>
      </c>
      <c r="N5" s="76">
        <v>751917.36334405141</v>
      </c>
      <c r="O5" s="77">
        <v>0.96602775495150239</v>
      </c>
    </row>
    <row r="6" spans="1:15">
      <c r="A6" s="9"/>
      <c r="B6" s="52" t="s">
        <v>78</v>
      </c>
      <c r="C6" s="114"/>
      <c r="D6" s="78">
        <v>-3348.8826366559515</v>
      </c>
      <c r="E6" s="79">
        <v>-3296.8488745980721</v>
      </c>
      <c r="F6" s="79">
        <v>-3131.8649517684826</v>
      </c>
      <c r="G6" s="79">
        <v>-2969.662379421221</v>
      </c>
      <c r="H6" s="79">
        <v>-2772.1141479099606</v>
      </c>
      <c r="I6" s="79">
        <v>-2576.5112540192931</v>
      </c>
      <c r="J6" s="79">
        <v>-2366.8729903536878</v>
      </c>
      <c r="K6" s="79">
        <v>-2178.7620578778151</v>
      </c>
      <c r="L6" s="79">
        <v>-1987.6688102893822</v>
      </c>
      <c r="M6" s="80">
        <v>-1813.4485530546663</v>
      </c>
      <c r="N6" s="81">
        <v>-26442.636655948532</v>
      </c>
      <c r="O6" s="87">
        <v>-3.3972245048497524E-2</v>
      </c>
    </row>
    <row r="7" spans="1:15">
      <c r="A7" s="17"/>
      <c r="B7" s="63" t="s">
        <v>79</v>
      </c>
      <c r="C7" s="64">
        <f>(C3-C2)/C3</f>
        <v>0.23633440514469453</v>
      </c>
      <c r="D7" s="78">
        <v>23880.882636655948</v>
      </c>
      <c r="E7" s="79">
        <v>23712.848874598072</v>
      </c>
      <c r="F7" s="79">
        <v>23582.86495176849</v>
      </c>
      <c r="G7" s="79">
        <v>23456.662379421221</v>
      </c>
      <c r="H7" s="79">
        <v>23332.114147909968</v>
      </c>
      <c r="I7" s="79">
        <v>23208.511254019293</v>
      </c>
      <c r="J7" s="79">
        <v>23076.872990353699</v>
      </c>
      <c r="K7" s="79">
        <v>22944.762057877815</v>
      </c>
      <c r="L7" s="79">
        <v>22816.66881028939</v>
      </c>
      <c r="M7" s="80">
        <v>22686.448553054663</v>
      </c>
      <c r="N7" s="82">
        <v>232698.63665594856</v>
      </c>
      <c r="O7" s="83">
        <v>0.29896016837446499</v>
      </c>
    </row>
    <row r="8" spans="1:15">
      <c r="A8" s="9"/>
      <c r="B8" s="10"/>
      <c r="C8" s="11"/>
      <c r="D8" s="105"/>
      <c r="E8" s="84"/>
      <c r="F8" s="84"/>
      <c r="G8" s="84"/>
      <c r="H8" s="84"/>
      <c r="I8" s="84"/>
      <c r="J8" s="84"/>
      <c r="K8" s="84"/>
      <c r="L8" s="84"/>
      <c r="M8" s="85"/>
      <c r="N8" s="86"/>
      <c r="O8" s="76"/>
    </row>
    <row r="9" spans="1:15">
      <c r="A9" s="9">
        <v>2</v>
      </c>
      <c r="B9" s="10" t="s">
        <v>4</v>
      </c>
      <c r="C9" s="42">
        <f>$C$2</f>
        <v>71250</v>
      </c>
      <c r="D9" s="73">
        <v>86730</v>
      </c>
      <c r="E9" s="74">
        <v>86110</v>
      </c>
      <c r="F9" s="74">
        <v>85490</v>
      </c>
      <c r="G9" s="74">
        <v>84870</v>
      </c>
      <c r="H9" s="74">
        <v>84270</v>
      </c>
      <c r="I9" s="74">
        <v>83625</v>
      </c>
      <c r="J9" s="74">
        <v>83000</v>
      </c>
      <c r="K9" s="74">
        <v>82395</v>
      </c>
      <c r="L9" s="74">
        <v>81735</v>
      </c>
      <c r="M9" s="75">
        <v>81065</v>
      </c>
      <c r="N9" s="76">
        <v>839290</v>
      </c>
      <c r="O9" s="77">
        <v>1</v>
      </c>
    </row>
    <row r="10" spans="1:15">
      <c r="A10" s="9"/>
      <c r="B10" s="10" t="str">
        <f>$B$3</f>
        <v>Renovation plan B-3</v>
      </c>
      <c r="C10" s="42">
        <f>$C$3</f>
        <v>93300</v>
      </c>
      <c r="D10" s="73">
        <v>107030</v>
      </c>
      <c r="E10" s="74">
        <v>106382</v>
      </c>
      <c r="F10" s="74">
        <v>105871</v>
      </c>
      <c r="G10" s="74">
        <v>105359</v>
      </c>
      <c r="H10" s="74">
        <v>104852</v>
      </c>
      <c r="I10" s="74">
        <v>104287</v>
      </c>
      <c r="J10" s="74">
        <v>103733</v>
      </c>
      <c r="K10" s="74">
        <v>103204</v>
      </c>
      <c r="L10" s="74">
        <v>102642</v>
      </c>
      <c r="M10" s="75">
        <v>102092</v>
      </c>
      <c r="N10" s="76">
        <v>1045452</v>
      </c>
      <c r="O10" s="77">
        <v>1.2456385754625934</v>
      </c>
    </row>
    <row r="11" spans="1:15">
      <c r="A11" s="9"/>
      <c r="B11" s="108" t="s">
        <v>76</v>
      </c>
      <c r="C11" s="109"/>
      <c r="D11" s="78">
        <v>20300</v>
      </c>
      <c r="E11" s="79">
        <v>20272</v>
      </c>
      <c r="F11" s="79">
        <v>20381</v>
      </c>
      <c r="G11" s="79">
        <v>20489</v>
      </c>
      <c r="H11" s="79">
        <v>20582</v>
      </c>
      <c r="I11" s="79">
        <v>20662</v>
      </c>
      <c r="J11" s="79">
        <v>20733</v>
      </c>
      <c r="K11" s="79">
        <v>20809</v>
      </c>
      <c r="L11" s="79">
        <v>20907</v>
      </c>
      <c r="M11" s="80">
        <v>21027</v>
      </c>
      <c r="N11" s="81">
        <v>206162</v>
      </c>
      <c r="O11" s="77">
        <v>0.24563857546259338</v>
      </c>
    </row>
    <row r="12" spans="1:15">
      <c r="A12" s="9"/>
      <c r="B12" s="10" t="s">
        <v>77</v>
      </c>
      <c r="C12" s="51">
        <f>C9/C10</f>
        <v>0.7636655948553055</v>
      </c>
      <c r="D12" s="73">
        <v>81735.128617363342</v>
      </c>
      <c r="E12" s="74">
        <v>81240.273311897108</v>
      </c>
      <c r="F12" s="74">
        <v>80850.040192926055</v>
      </c>
      <c r="G12" s="74">
        <v>80459.043408360129</v>
      </c>
      <c r="H12" s="74">
        <v>80071.864951768497</v>
      </c>
      <c r="I12" s="74">
        <v>79640.393890675245</v>
      </c>
      <c r="J12" s="74">
        <v>79217.323151125398</v>
      </c>
      <c r="K12" s="74">
        <v>78813.344051446955</v>
      </c>
      <c r="L12" s="74">
        <v>78384.163987138265</v>
      </c>
      <c r="M12" s="75">
        <v>77964.147909967855</v>
      </c>
      <c r="N12" s="76">
        <v>798375.72347266891</v>
      </c>
      <c r="O12" s="77">
        <v>0.95125132370535681</v>
      </c>
    </row>
    <row r="13" spans="1:15">
      <c r="A13" s="9"/>
      <c r="B13" s="52" t="s">
        <v>78</v>
      </c>
      <c r="C13" s="114"/>
      <c r="D13" s="78">
        <v>-4994.8713826366584</v>
      </c>
      <c r="E13" s="79">
        <v>-4869.7266881028918</v>
      </c>
      <c r="F13" s="79">
        <v>-4639.9598070739448</v>
      </c>
      <c r="G13" s="79">
        <v>-4410.9565916398715</v>
      </c>
      <c r="H13" s="79">
        <v>-4198.1350482315029</v>
      </c>
      <c r="I13" s="79">
        <v>-3984.6061093247554</v>
      </c>
      <c r="J13" s="79">
        <v>-3782.676848874602</v>
      </c>
      <c r="K13" s="79">
        <v>-3581.6559485530452</v>
      </c>
      <c r="L13" s="79">
        <v>-3350.8360128617351</v>
      </c>
      <c r="M13" s="80">
        <v>-3100.8520900321455</v>
      </c>
      <c r="N13" s="81">
        <v>-40914.276527331152</v>
      </c>
      <c r="O13" s="87">
        <v>-4.8748676294643273E-2</v>
      </c>
    </row>
    <row r="14" spans="1:15">
      <c r="A14" s="9"/>
      <c r="B14" s="52" t="s">
        <v>79</v>
      </c>
      <c r="C14" s="53">
        <f>(C10-C9)/C10</f>
        <v>0.23633440514469453</v>
      </c>
      <c r="D14" s="78">
        <v>25294.871382636655</v>
      </c>
      <c r="E14" s="79">
        <v>25141.726688102895</v>
      </c>
      <c r="F14" s="79">
        <v>25020.959807073956</v>
      </c>
      <c r="G14" s="79">
        <v>24899.956591639871</v>
      </c>
      <c r="H14" s="79">
        <v>24780.13504823151</v>
      </c>
      <c r="I14" s="79">
        <v>24646.606109324759</v>
      </c>
      <c r="J14" s="79">
        <v>24515.676848874598</v>
      </c>
      <c r="K14" s="79">
        <v>24390.655948553056</v>
      </c>
      <c r="L14" s="79">
        <v>24257.836012861735</v>
      </c>
      <c r="M14" s="80">
        <v>24127.852090032153</v>
      </c>
      <c r="N14" s="81">
        <v>247076.27652733118</v>
      </c>
      <c r="O14" s="77">
        <v>0.29438725175723668</v>
      </c>
    </row>
    <row r="15" spans="1:15">
      <c r="A15" s="5"/>
      <c r="B15" s="6"/>
      <c r="C15" s="7"/>
      <c r="D15" s="73"/>
      <c r="E15" s="74"/>
      <c r="F15" s="74"/>
      <c r="G15" s="74"/>
      <c r="H15" s="74"/>
      <c r="I15" s="74"/>
      <c r="J15" s="74"/>
      <c r="K15" s="74"/>
      <c r="L15" s="74"/>
      <c r="M15" s="75"/>
      <c r="N15" s="88"/>
      <c r="O15" s="88"/>
    </row>
    <row r="16" spans="1:15">
      <c r="A16" s="9">
        <v>3</v>
      </c>
      <c r="B16" s="10" t="s">
        <v>5</v>
      </c>
      <c r="C16" s="42">
        <f>$C$2</f>
        <v>71250</v>
      </c>
      <c r="D16" s="73">
        <v>77735</v>
      </c>
      <c r="E16" s="74">
        <v>77155</v>
      </c>
      <c r="F16" s="74">
        <v>76575</v>
      </c>
      <c r="G16" s="74">
        <v>75985</v>
      </c>
      <c r="H16" s="74">
        <v>75415</v>
      </c>
      <c r="I16" s="74">
        <v>74795</v>
      </c>
      <c r="J16" s="74">
        <v>74225</v>
      </c>
      <c r="K16" s="74">
        <v>73635</v>
      </c>
      <c r="L16" s="74">
        <v>73045</v>
      </c>
      <c r="M16" s="75">
        <v>72435</v>
      </c>
      <c r="N16" s="76">
        <v>751000</v>
      </c>
      <c r="O16" s="77">
        <v>1</v>
      </c>
    </row>
    <row r="17" spans="1:15">
      <c r="A17" s="9"/>
      <c r="B17" s="10" t="str">
        <f>$B$3</f>
        <v>Renovation plan B-3</v>
      </c>
      <c r="C17" s="42">
        <f>$C$3</f>
        <v>93300</v>
      </c>
      <c r="D17" s="73">
        <v>98119</v>
      </c>
      <c r="E17" s="74">
        <v>97431</v>
      </c>
      <c r="F17" s="74">
        <v>96906</v>
      </c>
      <c r="G17" s="74">
        <v>96370</v>
      </c>
      <c r="H17" s="74">
        <v>95840</v>
      </c>
      <c r="I17" s="74">
        <v>95308</v>
      </c>
      <c r="J17" s="74">
        <v>94746</v>
      </c>
      <c r="K17" s="74">
        <v>94211</v>
      </c>
      <c r="L17" s="74">
        <v>93661</v>
      </c>
      <c r="M17" s="75">
        <v>93113</v>
      </c>
      <c r="N17" s="76">
        <v>955705</v>
      </c>
      <c r="O17" s="77">
        <v>1.2725765645805593</v>
      </c>
    </row>
    <row r="18" spans="1:15">
      <c r="A18" s="9"/>
      <c r="B18" s="108" t="s">
        <v>76</v>
      </c>
      <c r="C18" s="109"/>
      <c r="D18" s="78">
        <v>20384</v>
      </c>
      <c r="E18" s="79">
        <v>20276</v>
      </c>
      <c r="F18" s="79">
        <v>20331</v>
      </c>
      <c r="G18" s="79">
        <v>20385</v>
      </c>
      <c r="H18" s="79">
        <v>20425</v>
      </c>
      <c r="I18" s="79">
        <v>20513</v>
      </c>
      <c r="J18" s="79">
        <v>20521</v>
      </c>
      <c r="K18" s="79">
        <v>20576</v>
      </c>
      <c r="L18" s="79">
        <v>20616</v>
      </c>
      <c r="M18" s="80">
        <v>20678</v>
      </c>
      <c r="N18" s="81">
        <v>204705</v>
      </c>
      <c r="O18" s="77">
        <v>0.27257656458055923</v>
      </c>
    </row>
    <row r="19" spans="1:15">
      <c r="A19" s="9"/>
      <c r="B19" s="10" t="s">
        <v>77</v>
      </c>
      <c r="C19" s="51">
        <f>C16/C17</f>
        <v>0.7636655948553055</v>
      </c>
      <c r="D19" s="73">
        <v>74930.104501607726</v>
      </c>
      <c r="E19" s="74">
        <v>74404.702572347276</v>
      </c>
      <c r="F19" s="74">
        <v>74003.77813504824</v>
      </c>
      <c r="G19" s="74">
        <v>73594.453376205784</v>
      </c>
      <c r="H19" s="74">
        <v>73189.710610932481</v>
      </c>
      <c r="I19" s="74">
        <v>72783.440514469461</v>
      </c>
      <c r="J19" s="74">
        <v>72354.260450160771</v>
      </c>
      <c r="K19" s="74">
        <v>71945.699356913188</v>
      </c>
      <c r="L19" s="74">
        <v>71525.683279742763</v>
      </c>
      <c r="M19" s="75">
        <v>71107.194533762056</v>
      </c>
      <c r="N19" s="76">
        <v>729839.02733118972</v>
      </c>
      <c r="O19" s="77">
        <v>0.97182293918933382</v>
      </c>
    </row>
    <row r="20" spans="1:15">
      <c r="A20" s="9"/>
      <c r="B20" s="52" t="s">
        <v>78</v>
      </c>
      <c r="C20" s="114"/>
      <c r="D20" s="78">
        <v>-2804.895498392274</v>
      </c>
      <c r="E20" s="79">
        <v>-2750.2974276527239</v>
      </c>
      <c r="F20" s="79">
        <v>-2571.2218649517599</v>
      </c>
      <c r="G20" s="79">
        <v>-2390.5466237942164</v>
      </c>
      <c r="H20" s="79">
        <v>-2225.2893890675186</v>
      </c>
      <c r="I20" s="79">
        <v>-2011.559485530539</v>
      </c>
      <c r="J20" s="79">
        <v>-1870.7395498392289</v>
      </c>
      <c r="K20" s="79">
        <v>-1689.3006430868118</v>
      </c>
      <c r="L20" s="79">
        <v>-1519.3167202572367</v>
      </c>
      <c r="M20" s="80">
        <v>-1327.8054662379436</v>
      </c>
      <c r="N20" s="81">
        <v>-21160.972668810253</v>
      </c>
      <c r="O20" s="87">
        <v>-2.8177060810666114E-2</v>
      </c>
    </row>
    <row r="21" spans="1:15">
      <c r="A21" s="9"/>
      <c r="B21" s="52" t="s">
        <v>79</v>
      </c>
      <c r="C21" s="53">
        <f>(C17-C16)/C17</f>
        <v>0.23633440514469453</v>
      </c>
      <c r="D21" s="78">
        <v>23188.895498392281</v>
      </c>
      <c r="E21" s="79">
        <v>23026.297427652731</v>
      </c>
      <c r="F21" s="79">
        <v>22902.221864951767</v>
      </c>
      <c r="G21" s="79">
        <v>22775.546623794213</v>
      </c>
      <c r="H21" s="79">
        <v>22650.289389067522</v>
      </c>
      <c r="I21" s="79">
        <v>22524.559485530546</v>
      </c>
      <c r="J21" s="79">
        <v>22391.739549839229</v>
      </c>
      <c r="K21" s="79">
        <v>22265.300643086815</v>
      </c>
      <c r="L21" s="79">
        <v>22135.316720257233</v>
      </c>
      <c r="M21" s="80">
        <v>22005.805466237944</v>
      </c>
      <c r="N21" s="81">
        <v>225865.97266881028</v>
      </c>
      <c r="O21" s="77">
        <v>0.30075362539122541</v>
      </c>
    </row>
    <row r="22" spans="1:15">
      <c r="A22" s="9"/>
      <c r="B22" s="10"/>
      <c r="C22" s="11"/>
      <c r="D22" s="73"/>
      <c r="E22" s="74"/>
      <c r="F22" s="74"/>
      <c r="G22" s="74"/>
      <c r="H22" s="74"/>
      <c r="I22" s="74"/>
      <c r="J22" s="74"/>
      <c r="K22" s="74"/>
      <c r="L22" s="74"/>
      <c r="M22" s="75"/>
      <c r="N22" s="76"/>
      <c r="O22" s="76"/>
    </row>
    <row r="23" spans="1:15">
      <c r="A23" s="9">
        <v>4</v>
      </c>
      <c r="B23" s="10" t="s">
        <v>6</v>
      </c>
      <c r="C23" s="42">
        <f>$C$2</f>
        <v>71250</v>
      </c>
      <c r="D23" s="73">
        <v>72145</v>
      </c>
      <c r="E23" s="74">
        <v>71645</v>
      </c>
      <c r="F23" s="74">
        <v>71075</v>
      </c>
      <c r="G23" s="74">
        <v>70525</v>
      </c>
      <c r="H23" s="74">
        <v>69985</v>
      </c>
      <c r="I23" s="74">
        <v>69440</v>
      </c>
      <c r="J23" s="74">
        <v>68885</v>
      </c>
      <c r="K23" s="74">
        <v>68315</v>
      </c>
      <c r="L23" s="74">
        <v>67750</v>
      </c>
      <c r="M23" s="75">
        <v>67205</v>
      </c>
      <c r="N23" s="76">
        <v>696970</v>
      </c>
      <c r="O23" s="77">
        <v>1</v>
      </c>
    </row>
    <row r="24" spans="1:15">
      <c r="A24" s="9"/>
      <c r="B24" s="10" t="str">
        <f>$B$3</f>
        <v>Renovation plan B-3</v>
      </c>
      <c r="C24" s="42">
        <f>$C$3</f>
        <v>93300</v>
      </c>
      <c r="D24" s="73">
        <v>91167</v>
      </c>
      <c r="E24" s="74">
        <v>90505</v>
      </c>
      <c r="F24" s="74">
        <v>90036</v>
      </c>
      <c r="G24" s="74">
        <v>89536</v>
      </c>
      <c r="H24" s="74">
        <v>89038</v>
      </c>
      <c r="I24" s="74">
        <v>88544</v>
      </c>
      <c r="J24" s="74">
        <v>88011</v>
      </c>
      <c r="K24" s="74">
        <v>87541</v>
      </c>
      <c r="L24" s="74">
        <v>87004</v>
      </c>
      <c r="M24" s="75">
        <v>86498</v>
      </c>
      <c r="N24" s="76">
        <v>887880</v>
      </c>
      <c r="O24" s="77">
        <v>1.2739142287329441</v>
      </c>
    </row>
    <row r="25" spans="1:15">
      <c r="A25" s="9"/>
      <c r="B25" s="108" t="s">
        <v>76</v>
      </c>
      <c r="C25" s="109"/>
      <c r="D25" s="78">
        <v>19022</v>
      </c>
      <c r="E25" s="79">
        <v>18860</v>
      </c>
      <c r="F25" s="79">
        <v>18961</v>
      </c>
      <c r="G25" s="79">
        <v>19011</v>
      </c>
      <c r="H25" s="79">
        <v>19053</v>
      </c>
      <c r="I25" s="79">
        <v>19104</v>
      </c>
      <c r="J25" s="79">
        <v>19126</v>
      </c>
      <c r="K25" s="79">
        <v>19226</v>
      </c>
      <c r="L25" s="79">
        <v>19254</v>
      </c>
      <c r="M25" s="80">
        <v>19293</v>
      </c>
      <c r="N25" s="81">
        <v>190910</v>
      </c>
      <c r="O25" s="77">
        <v>0.27391422873294402</v>
      </c>
    </row>
    <row r="26" spans="1:15">
      <c r="A26" s="9"/>
      <c r="B26" s="10" t="s">
        <v>77</v>
      </c>
      <c r="C26" s="51">
        <f>C23/C24</f>
        <v>0.7636655948553055</v>
      </c>
      <c r="D26" s="73">
        <v>69621.101286173638</v>
      </c>
      <c r="E26" s="74">
        <v>69115.554662379422</v>
      </c>
      <c r="F26" s="74">
        <v>68757.395498392289</v>
      </c>
      <c r="G26" s="74">
        <v>68375.562700964627</v>
      </c>
      <c r="H26" s="74">
        <v>67995.257234726698</v>
      </c>
      <c r="I26" s="74">
        <v>67618.006430868176</v>
      </c>
      <c r="J26" s="74">
        <v>67210.972668810296</v>
      </c>
      <c r="K26" s="74">
        <v>66852.049839228304</v>
      </c>
      <c r="L26" s="74">
        <v>66441.961414791003</v>
      </c>
      <c r="M26" s="75">
        <v>66055.546623794216</v>
      </c>
      <c r="N26" s="76">
        <v>678043.40836012864</v>
      </c>
      <c r="O26" s="77">
        <v>0.97284446727998142</v>
      </c>
    </row>
    <row r="27" spans="1:15">
      <c r="A27" s="9"/>
      <c r="B27" s="52" t="s">
        <v>78</v>
      </c>
      <c r="C27" s="114"/>
      <c r="D27" s="78">
        <v>-2523.8987138263619</v>
      </c>
      <c r="E27" s="79">
        <v>-2529.4453376205784</v>
      </c>
      <c r="F27" s="79">
        <v>-2317.6045016077114</v>
      </c>
      <c r="G27" s="79">
        <v>-2149.4372990353731</v>
      </c>
      <c r="H27" s="79">
        <v>-1989.7427652733022</v>
      </c>
      <c r="I27" s="79">
        <v>-1821.9935691318242</v>
      </c>
      <c r="J27" s="79">
        <v>-1674.0273311897035</v>
      </c>
      <c r="K27" s="79">
        <v>-1462.9501607716957</v>
      </c>
      <c r="L27" s="79">
        <v>-1308.0385852089967</v>
      </c>
      <c r="M27" s="80">
        <v>-1149.4533762057836</v>
      </c>
      <c r="N27" s="81">
        <v>-18926.591639871331</v>
      </c>
      <c r="O27" s="87">
        <v>-2.7155532720018551E-2</v>
      </c>
    </row>
    <row r="28" spans="1:15">
      <c r="A28" s="9"/>
      <c r="B28" s="52" t="s">
        <v>79</v>
      </c>
      <c r="C28" s="53">
        <f>(C24-C23)/C24</f>
        <v>0.23633440514469453</v>
      </c>
      <c r="D28" s="78">
        <v>21545.898713826366</v>
      </c>
      <c r="E28" s="79">
        <v>21389.445337620578</v>
      </c>
      <c r="F28" s="79">
        <v>21278.604501607715</v>
      </c>
      <c r="G28" s="79">
        <v>21160.43729903537</v>
      </c>
      <c r="H28" s="79">
        <v>21042.742765273313</v>
      </c>
      <c r="I28" s="79">
        <v>20925.993569131831</v>
      </c>
      <c r="J28" s="79">
        <v>20800.027331189711</v>
      </c>
      <c r="K28" s="79">
        <v>20688.950160771703</v>
      </c>
      <c r="L28" s="79">
        <v>20562.038585209004</v>
      </c>
      <c r="M28" s="80">
        <v>20442.453376205787</v>
      </c>
      <c r="N28" s="81">
        <v>209836.59163987136</v>
      </c>
      <c r="O28" s="77">
        <v>0.3010697614529626</v>
      </c>
    </row>
    <row r="29" spans="1:15">
      <c r="A29" s="9"/>
      <c r="B29" s="10"/>
      <c r="C29" s="42"/>
      <c r="D29" s="73"/>
      <c r="E29" s="74"/>
      <c r="F29" s="74"/>
      <c r="G29" s="74"/>
      <c r="H29" s="74"/>
      <c r="I29" s="74"/>
      <c r="J29" s="74"/>
      <c r="K29" s="74"/>
      <c r="L29" s="74"/>
      <c r="M29" s="75"/>
      <c r="N29" s="76"/>
      <c r="O29" s="76"/>
    </row>
    <row r="30" spans="1:15">
      <c r="A30" s="9">
        <v>5</v>
      </c>
      <c r="B30" s="10" t="s">
        <v>7</v>
      </c>
      <c r="C30" s="42">
        <f>$C$2</f>
        <v>71250</v>
      </c>
      <c r="D30" s="73">
        <v>70360</v>
      </c>
      <c r="E30" s="74">
        <v>69845</v>
      </c>
      <c r="F30" s="74">
        <v>69330</v>
      </c>
      <c r="G30" s="74">
        <v>68790</v>
      </c>
      <c r="H30" s="74">
        <v>68255</v>
      </c>
      <c r="I30" s="74">
        <v>67720</v>
      </c>
      <c r="J30" s="74">
        <v>67175</v>
      </c>
      <c r="K30" s="74">
        <v>66655</v>
      </c>
      <c r="L30" s="74">
        <v>66140</v>
      </c>
      <c r="M30" s="75">
        <v>65585</v>
      </c>
      <c r="N30" s="76">
        <v>679855</v>
      </c>
      <c r="O30" s="77">
        <v>1</v>
      </c>
    </row>
    <row r="31" spans="1:15">
      <c r="A31" s="9"/>
      <c r="B31" s="10" t="str">
        <f>$B$3</f>
        <v>Renovation plan B-3</v>
      </c>
      <c r="C31" s="42">
        <f>$C$3</f>
        <v>93300</v>
      </c>
      <c r="D31" s="73">
        <v>88491</v>
      </c>
      <c r="E31" s="74">
        <v>87875</v>
      </c>
      <c r="F31" s="74">
        <v>87419</v>
      </c>
      <c r="G31" s="74">
        <v>86937</v>
      </c>
      <c r="H31" s="74">
        <v>86477</v>
      </c>
      <c r="I31" s="74">
        <v>85993</v>
      </c>
      <c r="J31" s="74">
        <v>85518</v>
      </c>
      <c r="K31" s="74">
        <v>85025</v>
      </c>
      <c r="L31" s="74">
        <v>84542</v>
      </c>
      <c r="M31" s="75">
        <v>84040</v>
      </c>
      <c r="N31" s="76">
        <v>862317</v>
      </c>
      <c r="O31" s="77">
        <v>1.2683836994653273</v>
      </c>
    </row>
    <row r="32" spans="1:15">
      <c r="A32" s="9"/>
      <c r="B32" s="108" t="s">
        <v>76</v>
      </c>
      <c r="C32" s="109"/>
      <c r="D32" s="78">
        <v>18131</v>
      </c>
      <c r="E32" s="79">
        <v>18030</v>
      </c>
      <c r="F32" s="79">
        <v>18089</v>
      </c>
      <c r="G32" s="79">
        <v>18147</v>
      </c>
      <c r="H32" s="79">
        <v>18222</v>
      </c>
      <c r="I32" s="79">
        <v>18273</v>
      </c>
      <c r="J32" s="79">
        <v>18343</v>
      </c>
      <c r="K32" s="79">
        <v>18370</v>
      </c>
      <c r="L32" s="79">
        <v>18402</v>
      </c>
      <c r="M32" s="80">
        <v>18455</v>
      </c>
      <c r="N32" s="81">
        <v>182462</v>
      </c>
      <c r="O32" s="77">
        <v>0.26838369946532714</v>
      </c>
    </row>
    <row r="33" spans="1:15">
      <c r="A33" s="9"/>
      <c r="B33" s="10" t="s">
        <v>77</v>
      </c>
      <c r="C33" s="51">
        <f>C30/C31</f>
        <v>0.7636655948553055</v>
      </c>
      <c r="D33" s="73">
        <v>67577.532154340835</v>
      </c>
      <c r="E33" s="74">
        <v>67107.114147909975</v>
      </c>
      <c r="F33" s="74">
        <v>66758.882636655952</v>
      </c>
      <c r="G33" s="74">
        <v>66390.795819935694</v>
      </c>
      <c r="H33" s="74">
        <v>66039.509646302249</v>
      </c>
      <c r="I33" s="74">
        <v>65669.895498392289</v>
      </c>
      <c r="J33" s="74">
        <v>65307.154340836016</v>
      </c>
      <c r="K33" s="74">
        <v>64930.667202572353</v>
      </c>
      <c r="L33" s="74">
        <v>64561.816720257237</v>
      </c>
      <c r="M33" s="75">
        <v>64178.456591639871</v>
      </c>
      <c r="N33" s="76">
        <v>658521.82475884247</v>
      </c>
      <c r="O33" s="77">
        <v>0.96862099235696208</v>
      </c>
    </row>
    <row r="34" spans="1:15">
      <c r="A34" s="9"/>
      <c r="B34" s="52" t="s">
        <v>78</v>
      </c>
      <c r="C34" s="114"/>
      <c r="D34" s="78">
        <v>-2782.4678456591646</v>
      </c>
      <c r="E34" s="79">
        <v>-2737.8858520900249</v>
      </c>
      <c r="F34" s="79">
        <v>-2571.1173633440485</v>
      </c>
      <c r="G34" s="79">
        <v>-2399.2041800643055</v>
      </c>
      <c r="H34" s="79">
        <v>-2215.4903536977508</v>
      </c>
      <c r="I34" s="79">
        <v>-2050.1045016077114</v>
      </c>
      <c r="J34" s="79">
        <v>-1867.8456591639842</v>
      </c>
      <c r="K34" s="79">
        <v>-1724.3327974276472</v>
      </c>
      <c r="L34" s="79">
        <v>-1578.1832797427633</v>
      </c>
      <c r="M34" s="80">
        <v>-1406.5434083601285</v>
      </c>
      <c r="N34" s="81">
        <v>-21333.175241157529</v>
      </c>
      <c r="O34" s="87">
        <v>-3.1379007643037894E-2</v>
      </c>
    </row>
    <row r="35" spans="1:15">
      <c r="A35" s="9"/>
      <c r="B35" s="52" t="s">
        <v>79</v>
      </c>
      <c r="C35" s="53">
        <f>(C31-C30)/C31</f>
        <v>0.23633440514469453</v>
      </c>
      <c r="D35" s="78">
        <v>20913.467845659165</v>
      </c>
      <c r="E35" s="79">
        <v>20767.885852090032</v>
      </c>
      <c r="F35" s="79">
        <v>20660.117363344052</v>
      </c>
      <c r="G35" s="79">
        <v>20546.204180064309</v>
      </c>
      <c r="H35" s="79">
        <v>20437.490353697747</v>
      </c>
      <c r="I35" s="79">
        <v>20323.104501607715</v>
      </c>
      <c r="J35" s="79">
        <v>20210.845659163988</v>
      </c>
      <c r="K35" s="79">
        <v>20094.332797427651</v>
      </c>
      <c r="L35" s="79">
        <v>19980.183279742767</v>
      </c>
      <c r="M35" s="80">
        <v>19861.543408360129</v>
      </c>
      <c r="N35" s="81">
        <v>203795.17524115759</v>
      </c>
      <c r="O35" s="77">
        <v>0.29976270710836517</v>
      </c>
    </row>
    <row r="36" spans="1:15">
      <c r="A36" s="9"/>
      <c r="B36" s="10"/>
      <c r="C36" s="42"/>
      <c r="D36" s="73"/>
      <c r="E36" s="74"/>
      <c r="F36" s="74"/>
      <c r="G36" s="74"/>
      <c r="H36" s="74"/>
      <c r="I36" s="74"/>
      <c r="J36" s="74"/>
      <c r="K36" s="74"/>
      <c r="L36" s="74"/>
      <c r="M36" s="75"/>
      <c r="N36" s="76"/>
      <c r="O36" s="76"/>
    </row>
    <row r="37" spans="1:15">
      <c r="A37" s="9">
        <v>6</v>
      </c>
      <c r="B37" s="10" t="s">
        <v>8</v>
      </c>
      <c r="C37" s="42">
        <f>$C$2</f>
        <v>71250</v>
      </c>
      <c r="D37" s="73">
        <v>74335</v>
      </c>
      <c r="E37" s="74">
        <v>73775</v>
      </c>
      <c r="F37" s="74">
        <v>73215</v>
      </c>
      <c r="G37" s="74">
        <v>72645</v>
      </c>
      <c r="H37" s="74">
        <v>72110</v>
      </c>
      <c r="I37" s="74">
        <v>71565</v>
      </c>
      <c r="J37" s="74">
        <v>70965</v>
      </c>
      <c r="K37" s="74">
        <v>70410</v>
      </c>
      <c r="L37" s="74">
        <v>69850</v>
      </c>
      <c r="M37" s="75">
        <v>69270</v>
      </c>
      <c r="N37" s="76">
        <v>718140</v>
      </c>
      <c r="O37" s="77">
        <v>1</v>
      </c>
    </row>
    <row r="38" spans="1:15">
      <c r="A38" s="9"/>
      <c r="B38" s="10" t="str">
        <f>$B$3</f>
        <v>Renovation plan B-3</v>
      </c>
      <c r="C38" s="42">
        <f>$C$3</f>
        <v>93300</v>
      </c>
      <c r="D38" s="73">
        <v>94669</v>
      </c>
      <c r="E38" s="74">
        <v>93964</v>
      </c>
      <c r="F38" s="74">
        <v>93429</v>
      </c>
      <c r="G38" s="74">
        <v>92909</v>
      </c>
      <c r="H38" s="74">
        <v>92368</v>
      </c>
      <c r="I38" s="74">
        <v>91825</v>
      </c>
      <c r="J38" s="74">
        <v>91282</v>
      </c>
      <c r="K38" s="74">
        <v>90728</v>
      </c>
      <c r="L38" s="74">
        <v>90155</v>
      </c>
      <c r="M38" s="75">
        <v>89607</v>
      </c>
      <c r="N38" s="76">
        <v>920936</v>
      </c>
      <c r="O38" s="77">
        <v>1.2823906202133288</v>
      </c>
    </row>
    <row r="39" spans="1:15">
      <c r="A39" s="9"/>
      <c r="B39" s="108" t="s">
        <v>76</v>
      </c>
      <c r="C39" s="109"/>
      <c r="D39" s="78">
        <v>20334</v>
      </c>
      <c r="E39" s="79">
        <v>20189</v>
      </c>
      <c r="F39" s="79">
        <v>20214</v>
      </c>
      <c r="G39" s="79">
        <v>20264</v>
      </c>
      <c r="H39" s="79">
        <v>20258</v>
      </c>
      <c r="I39" s="79">
        <v>20260</v>
      </c>
      <c r="J39" s="79">
        <v>20317</v>
      </c>
      <c r="K39" s="79">
        <v>20318</v>
      </c>
      <c r="L39" s="79">
        <v>20305</v>
      </c>
      <c r="M39" s="80">
        <v>20337</v>
      </c>
      <c r="N39" s="81">
        <v>202796</v>
      </c>
      <c r="O39" s="77">
        <v>0.28239062021332889</v>
      </c>
    </row>
    <row r="40" spans="1:15">
      <c r="A40" s="9"/>
      <c r="B40" s="10" t="s">
        <v>77</v>
      </c>
      <c r="C40" s="51">
        <f>C37/C38</f>
        <v>0.7636655948553055</v>
      </c>
      <c r="D40" s="73">
        <v>72295.458199356915</v>
      </c>
      <c r="E40" s="74">
        <v>71757.07395498392</v>
      </c>
      <c r="F40" s="74">
        <v>71348.512861736337</v>
      </c>
      <c r="G40" s="74">
        <v>70951.406752411582</v>
      </c>
      <c r="H40" s="74">
        <v>70538.263665594859</v>
      </c>
      <c r="I40" s="74">
        <v>70123.593247588433</v>
      </c>
      <c r="J40" s="74">
        <v>69708.922829581992</v>
      </c>
      <c r="K40" s="74">
        <v>69285.85209003216</v>
      </c>
      <c r="L40" s="74">
        <v>68848.271704180064</v>
      </c>
      <c r="M40" s="75">
        <v>68429.782958199357</v>
      </c>
      <c r="N40" s="76">
        <v>703287.13826366561</v>
      </c>
      <c r="O40" s="77">
        <v>0.97931759582207589</v>
      </c>
    </row>
    <row r="41" spans="1:15">
      <c r="A41" s="9"/>
      <c r="B41" s="52" t="s">
        <v>78</v>
      </c>
      <c r="C41" s="114"/>
      <c r="D41" s="78">
        <v>-2039.5418006430846</v>
      </c>
      <c r="E41" s="79">
        <v>-2017.92604501608</v>
      </c>
      <c r="F41" s="79">
        <v>-1866.4871382636629</v>
      </c>
      <c r="G41" s="79">
        <v>-1693.5932475884183</v>
      </c>
      <c r="H41" s="79">
        <v>-1571.736334405141</v>
      </c>
      <c r="I41" s="79">
        <v>-1441.4067524115671</v>
      </c>
      <c r="J41" s="79">
        <v>-1256.0771704180079</v>
      </c>
      <c r="K41" s="79">
        <v>-1124.14790996784</v>
      </c>
      <c r="L41" s="79">
        <v>-1001.7282958199357</v>
      </c>
      <c r="M41" s="80">
        <v>-840.21704180064262</v>
      </c>
      <c r="N41" s="81">
        <v>-14852.86173633438</v>
      </c>
      <c r="O41" s="87">
        <v>-2.0682404177924055E-2</v>
      </c>
    </row>
    <row r="42" spans="1:15">
      <c r="A42" s="9"/>
      <c r="B42" s="52" t="s">
        <v>79</v>
      </c>
      <c r="C42" s="53">
        <f>(C38-C37)/C38</f>
        <v>0.23633440514469453</v>
      </c>
      <c r="D42" s="78">
        <v>22373.541800643088</v>
      </c>
      <c r="E42" s="79">
        <v>22206.926045016076</v>
      </c>
      <c r="F42" s="79">
        <v>22080.487138263667</v>
      </c>
      <c r="G42" s="79">
        <v>21957.593247588426</v>
      </c>
      <c r="H42" s="79">
        <v>21829.736334405145</v>
      </c>
      <c r="I42" s="79">
        <v>21701.406752411574</v>
      </c>
      <c r="J42" s="79">
        <v>21573.077170418008</v>
      </c>
      <c r="K42" s="79">
        <v>21442.147909967847</v>
      </c>
      <c r="L42" s="79">
        <v>21306.728295819936</v>
      </c>
      <c r="M42" s="80">
        <v>21177.217041800643</v>
      </c>
      <c r="N42" s="81">
        <v>217648.86173633437</v>
      </c>
      <c r="O42" s="77">
        <v>0.30307302439125289</v>
      </c>
    </row>
    <row r="43" spans="1:15">
      <c r="A43" s="9"/>
      <c r="B43" s="10"/>
      <c r="C43" s="42"/>
      <c r="D43" s="73"/>
      <c r="E43" s="74"/>
      <c r="F43" s="74"/>
      <c r="G43" s="74"/>
      <c r="H43" s="74"/>
      <c r="I43" s="74"/>
      <c r="J43" s="74"/>
      <c r="K43" s="74"/>
      <c r="L43" s="74"/>
      <c r="M43" s="75"/>
      <c r="N43" s="76"/>
      <c r="O43" s="76"/>
    </row>
    <row r="44" spans="1:15">
      <c r="A44" s="9">
        <v>7</v>
      </c>
      <c r="B44" s="10" t="s">
        <v>9</v>
      </c>
      <c r="C44" s="42">
        <f>$C$2</f>
        <v>71250</v>
      </c>
      <c r="D44" s="73">
        <v>71900</v>
      </c>
      <c r="E44" s="74">
        <v>71350</v>
      </c>
      <c r="F44" s="74">
        <v>70815</v>
      </c>
      <c r="G44" s="74">
        <v>70280</v>
      </c>
      <c r="H44" s="74">
        <v>69730</v>
      </c>
      <c r="I44" s="74">
        <v>69180</v>
      </c>
      <c r="J44" s="74">
        <v>68640</v>
      </c>
      <c r="K44" s="74">
        <v>68110</v>
      </c>
      <c r="L44" s="74">
        <v>67545</v>
      </c>
      <c r="M44" s="75">
        <v>66995</v>
      </c>
      <c r="N44" s="76">
        <v>694545</v>
      </c>
      <c r="O44" s="77">
        <v>1</v>
      </c>
    </row>
    <row r="45" spans="1:15">
      <c r="A45" s="9"/>
      <c r="B45" s="10" t="str">
        <f>$B$3</f>
        <v>Renovation plan B-3</v>
      </c>
      <c r="C45" s="42">
        <f>$C$3</f>
        <v>93300</v>
      </c>
      <c r="D45" s="73">
        <v>91136</v>
      </c>
      <c r="E45" s="74">
        <v>90476</v>
      </c>
      <c r="F45" s="74">
        <v>89999</v>
      </c>
      <c r="G45" s="74">
        <v>89495</v>
      </c>
      <c r="H45" s="74">
        <v>88988</v>
      </c>
      <c r="I45" s="74">
        <v>88496</v>
      </c>
      <c r="J45" s="74">
        <v>87979</v>
      </c>
      <c r="K45" s="74">
        <v>87450</v>
      </c>
      <c r="L45" s="74">
        <v>86907</v>
      </c>
      <c r="M45" s="75">
        <v>86382</v>
      </c>
      <c r="N45" s="76">
        <v>887308</v>
      </c>
      <c r="O45" s="77">
        <v>1.2775385324205055</v>
      </c>
    </row>
    <row r="46" spans="1:15">
      <c r="A46" s="9"/>
      <c r="B46" s="108" t="s">
        <v>76</v>
      </c>
      <c r="C46" s="109"/>
      <c r="D46" s="78">
        <v>19236</v>
      </c>
      <c r="E46" s="79">
        <v>19126</v>
      </c>
      <c r="F46" s="79">
        <v>19184</v>
      </c>
      <c r="G46" s="79">
        <v>19215</v>
      </c>
      <c r="H46" s="79">
        <v>19258</v>
      </c>
      <c r="I46" s="79">
        <v>19316</v>
      </c>
      <c r="J46" s="79">
        <v>19339</v>
      </c>
      <c r="K46" s="79">
        <v>19340</v>
      </c>
      <c r="L46" s="79">
        <v>19362</v>
      </c>
      <c r="M46" s="80">
        <v>19387</v>
      </c>
      <c r="N46" s="81">
        <v>192763</v>
      </c>
      <c r="O46" s="77">
        <v>0.27753853242050552</v>
      </c>
    </row>
    <row r="47" spans="1:15">
      <c r="A47" s="9"/>
      <c r="B47" s="10" t="s">
        <v>77</v>
      </c>
      <c r="C47" s="51">
        <f>C44/C45</f>
        <v>0.7636655948553055</v>
      </c>
      <c r="D47" s="73">
        <v>69597.427652733124</v>
      </c>
      <c r="E47" s="74">
        <v>69093.408360128626</v>
      </c>
      <c r="F47" s="74">
        <v>68729.139871382635</v>
      </c>
      <c r="G47" s="74">
        <v>68344.252411575566</v>
      </c>
      <c r="H47" s="74">
        <v>67957.07395498392</v>
      </c>
      <c r="I47" s="74">
        <v>67581.350482315116</v>
      </c>
      <c r="J47" s="74">
        <v>67186.535369774923</v>
      </c>
      <c r="K47" s="74">
        <v>66782.556270096466</v>
      </c>
      <c r="L47" s="74">
        <v>66367.885852090039</v>
      </c>
      <c r="M47" s="75">
        <v>65966.961414791003</v>
      </c>
      <c r="N47" s="76">
        <v>677606.59163987148</v>
      </c>
      <c r="O47" s="77">
        <v>0.97561222331147945</v>
      </c>
    </row>
    <row r="48" spans="1:15">
      <c r="A48" s="9"/>
      <c r="B48" s="52" t="s">
        <v>78</v>
      </c>
      <c r="C48" s="114"/>
      <c r="D48" s="78">
        <v>-2302.572347266876</v>
      </c>
      <c r="E48" s="79">
        <v>-2256.5916398713744</v>
      </c>
      <c r="F48" s="79">
        <v>-2085.8601286173653</v>
      </c>
      <c r="G48" s="79">
        <v>-1935.7475884244341</v>
      </c>
      <c r="H48" s="79">
        <v>-1772.92604501608</v>
      </c>
      <c r="I48" s="79">
        <v>-1598.6495176848839</v>
      </c>
      <c r="J48" s="79">
        <v>-1453.4646302250767</v>
      </c>
      <c r="K48" s="79">
        <v>-1327.4437299035344</v>
      </c>
      <c r="L48" s="79">
        <v>-1177.1141479099606</v>
      </c>
      <c r="M48" s="80">
        <v>-1028.0385852089967</v>
      </c>
      <c r="N48" s="81">
        <v>-16938.408360128582</v>
      </c>
      <c r="O48" s="87">
        <v>-2.4387776688520661E-2</v>
      </c>
    </row>
    <row r="49" spans="1:15">
      <c r="A49" s="9"/>
      <c r="B49" s="52" t="s">
        <v>79</v>
      </c>
      <c r="C49" s="53">
        <f>(C45-C44)/C45</f>
        <v>0.23633440514469453</v>
      </c>
      <c r="D49" s="78">
        <v>21538.57234726688</v>
      </c>
      <c r="E49" s="79">
        <v>21382.591639871382</v>
      </c>
      <c r="F49" s="79">
        <v>21269.860128617362</v>
      </c>
      <c r="G49" s="79">
        <v>21150.747588424438</v>
      </c>
      <c r="H49" s="79">
        <v>21030.926045016076</v>
      </c>
      <c r="I49" s="79">
        <v>20914.649517684888</v>
      </c>
      <c r="J49" s="79">
        <v>20792.46463022508</v>
      </c>
      <c r="K49" s="79">
        <v>20667.443729903538</v>
      </c>
      <c r="L49" s="79">
        <v>20539.114147909968</v>
      </c>
      <c r="M49" s="80">
        <v>20415.038585209004</v>
      </c>
      <c r="N49" s="81">
        <v>209701.40836012864</v>
      </c>
      <c r="O49" s="77">
        <v>0.30192630910902624</v>
      </c>
    </row>
    <row r="50" spans="1:15">
      <c r="A50" s="9"/>
      <c r="B50" s="10"/>
      <c r="C50" s="42"/>
      <c r="D50" s="73"/>
      <c r="E50" s="74"/>
      <c r="F50" s="74"/>
      <c r="G50" s="74"/>
      <c r="H50" s="74"/>
      <c r="I50" s="74"/>
      <c r="J50" s="74"/>
      <c r="K50" s="74"/>
      <c r="L50" s="74"/>
      <c r="M50" s="75"/>
      <c r="N50" s="76"/>
      <c r="O50" s="76"/>
    </row>
    <row r="51" spans="1:15">
      <c r="A51" s="9">
        <v>8</v>
      </c>
      <c r="B51" s="10" t="s">
        <v>10</v>
      </c>
      <c r="C51" s="42">
        <f>$C$2</f>
        <v>71250</v>
      </c>
      <c r="D51" s="73">
        <v>72940</v>
      </c>
      <c r="E51" s="74">
        <v>72370</v>
      </c>
      <c r="F51" s="74">
        <v>71825</v>
      </c>
      <c r="G51" s="74">
        <v>71305</v>
      </c>
      <c r="H51" s="74">
        <v>70755</v>
      </c>
      <c r="I51" s="74">
        <v>70210</v>
      </c>
      <c r="J51" s="74">
        <v>69675</v>
      </c>
      <c r="K51" s="74">
        <v>69110</v>
      </c>
      <c r="L51" s="74">
        <v>68560</v>
      </c>
      <c r="M51" s="75">
        <v>68025</v>
      </c>
      <c r="N51" s="76">
        <v>704775</v>
      </c>
      <c r="O51" s="77">
        <v>1</v>
      </c>
    </row>
    <row r="52" spans="1:15">
      <c r="A52" s="9"/>
      <c r="B52" s="10" t="str">
        <f>$B$3</f>
        <v>Renovation plan B-3</v>
      </c>
      <c r="C52" s="42">
        <f>$C$3</f>
        <v>93300</v>
      </c>
      <c r="D52" s="73">
        <v>92260</v>
      </c>
      <c r="E52" s="74">
        <v>91584</v>
      </c>
      <c r="F52" s="74">
        <v>91085</v>
      </c>
      <c r="G52" s="74">
        <v>90570</v>
      </c>
      <c r="H52" s="74">
        <v>90084</v>
      </c>
      <c r="I52" s="74">
        <v>89552</v>
      </c>
      <c r="J52" s="74">
        <v>89035</v>
      </c>
      <c r="K52" s="74">
        <v>88537</v>
      </c>
      <c r="L52" s="74">
        <v>88000</v>
      </c>
      <c r="M52" s="75">
        <v>87463</v>
      </c>
      <c r="N52" s="76">
        <v>898170</v>
      </c>
      <c r="O52" s="77">
        <v>1.2744067255507077</v>
      </c>
    </row>
    <row r="53" spans="1:15">
      <c r="A53" s="9"/>
      <c r="B53" s="108" t="s">
        <v>76</v>
      </c>
      <c r="C53" s="109"/>
      <c r="D53" s="78">
        <v>19320</v>
      </c>
      <c r="E53" s="79">
        <v>19214</v>
      </c>
      <c r="F53" s="79">
        <v>19260</v>
      </c>
      <c r="G53" s="79">
        <v>19265</v>
      </c>
      <c r="H53" s="79">
        <v>19329</v>
      </c>
      <c r="I53" s="79">
        <v>19342</v>
      </c>
      <c r="J53" s="79">
        <v>19360</v>
      </c>
      <c r="K53" s="79">
        <v>19427</v>
      </c>
      <c r="L53" s="79">
        <v>19440</v>
      </c>
      <c r="M53" s="80">
        <v>19438</v>
      </c>
      <c r="N53" s="81">
        <v>193395</v>
      </c>
      <c r="O53" s="77">
        <v>0.27440672555070766</v>
      </c>
    </row>
    <row r="54" spans="1:15">
      <c r="A54" s="9"/>
      <c r="B54" s="10" t="s">
        <v>77</v>
      </c>
      <c r="C54" s="51">
        <f>C51/C52</f>
        <v>0.7636655948553055</v>
      </c>
      <c r="D54" s="73">
        <v>70455.787781350489</v>
      </c>
      <c r="E54" s="74">
        <v>69939.549839228304</v>
      </c>
      <c r="F54" s="74">
        <v>69558.480707395502</v>
      </c>
      <c r="G54" s="74">
        <v>69165.192926045012</v>
      </c>
      <c r="H54" s="74">
        <v>68794.051446945334</v>
      </c>
      <c r="I54" s="74">
        <v>68387.781350482313</v>
      </c>
      <c r="J54" s="74">
        <v>67992.966237942121</v>
      </c>
      <c r="K54" s="74">
        <v>67612.660771704177</v>
      </c>
      <c r="L54" s="74">
        <v>67202.572347266891</v>
      </c>
      <c r="M54" s="75">
        <v>66792.48392282959</v>
      </c>
      <c r="N54" s="76">
        <v>685901.52733118972</v>
      </c>
      <c r="O54" s="77">
        <v>0.97322057015528318</v>
      </c>
    </row>
    <row r="55" spans="1:15">
      <c r="A55" s="9"/>
      <c r="B55" s="52" t="s">
        <v>78</v>
      </c>
      <c r="C55" s="114"/>
      <c r="D55" s="78">
        <v>-2484.2122186495108</v>
      </c>
      <c r="E55" s="79">
        <v>-2430.4501607716957</v>
      </c>
      <c r="F55" s="79">
        <v>-2266.5192926044983</v>
      </c>
      <c r="G55" s="79">
        <v>-2139.8070739549876</v>
      </c>
      <c r="H55" s="79">
        <v>-1960.9485530546663</v>
      </c>
      <c r="I55" s="79">
        <v>-1822.2186495176866</v>
      </c>
      <c r="J55" s="79">
        <v>-1682.0337620578794</v>
      </c>
      <c r="K55" s="79">
        <v>-1497.339228295823</v>
      </c>
      <c r="L55" s="79">
        <v>-1357.4276527331094</v>
      </c>
      <c r="M55" s="80">
        <v>-1232.5160771704104</v>
      </c>
      <c r="N55" s="81">
        <v>-18873.472668810267</v>
      </c>
      <c r="O55" s="87">
        <v>-2.677942984471678E-2</v>
      </c>
    </row>
    <row r="56" spans="1:15">
      <c r="A56" s="9"/>
      <c r="B56" s="52" t="s">
        <v>79</v>
      </c>
      <c r="C56" s="53">
        <f>(C52-C51)/C52</f>
        <v>0.23633440514469453</v>
      </c>
      <c r="D56" s="78">
        <v>21804.212218649518</v>
      </c>
      <c r="E56" s="79">
        <v>21644.450160771703</v>
      </c>
      <c r="F56" s="79">
        <v>21526.519292604502</v>
      </c>
      <c r="G56" s="79">
        <v>21404.807073954984</v>
      </c>
      <c r="H56" s="79">
        <v>21289.948553054663</v>
      </c>
      <c r="I56" s="79">
        <v>21164.218649517683</v>
      </c>
      <c r="J56" s="79">
        <v>21042.033762057879</v>
      </c>
      <c r="K56" s="79">
        <v>20924.339228295819</v>
      </c>
      <c r="L56" s="79">
        <v>20797.42765273312</v>
      </c>
      <c r="M56" s="80">
        <v>20670.516077170418</v>
      </c>
      <c r="N56" s="81">
        <v>212268.47266881028</v>
      </c>
      <c r="O56" s="77">
        <v>0.30118615539542448</v>
      </c>
    </row>
    <row r="57" spans="1:15">
      <c r="A57" s="9"/>
      <c r="B57" s="10"/>
      <c r="C57" s="42"/>
      <c r="D57" s="73"/>
      <c r="E57" s="74"/>
      <c r="F57" s="74"/>
      <c r="G57" s="74"/>
      <c r="H57" s="74"/>
      <c r="I57" s="74"/>
      <c r="J57" s="74"/>
      <c r="K57" s="74"/>
      <c r="L57" s="74"/>
      <c r="M57" s="75"/>
      <c r="N57" s="76"/>
      <c r="O57" s="76"/>
    </row>
    <row r="58" spans="1:15">
      <c r="A58" s="9">
        <v>9</v>
      </c>
      <c r="B58" s="10" t="s">
        <v>11</v>
      </c>
      <c r="C58" s="42">
        <f>$C$2</f>
        <v>71250</v>
      </c>
      <c r="D58" s="73">
        <v>72065</v>
      </c>
      <c r="E58" s="74">
        <v>71545</v>
      </c>
      <c r="F58" s="74">
        <v>70980</v>
      </c>
      <c r="G58" s="74">
        <v>70450</v>
      </c>
      <c r="H58" s="74">
        <v>69920</v>
      </c>
      <c r="I58" s="74">
        <v>69375</v>
      </c>
      <c r="J58" s="74">
        <v>68820</v>
      </c>
      <c r="K58" s="74">
        <v>68270</v>
      </c>
      <c r="L58" s="74">
        <v>67705</v>
      </c>
      <c r="M58" s="75">
        <v>67175</v>
      </c>
      <c r="N58" s="76">
        <v>696305</v>
      </c>
      <c r="O58" s="77">
        <v>1</v>
      </c>
    </row>
    <row r="59" spans="1:15">
      <c r="A59" s="9"/>
      <c r="B59" s="10" t="str">
        <f>$B$3</f>
        <v>Renovation plan B-3</v>
      </c>
      <c r="C59" s="42">
        <f>$C$3</f>
        <v>93300</v>
      </c>
      <c r="D59" s="73">
        <v>91770</v>
      </c>
      <c r="E59" s="74">
        <v>91086</v>
      </c>
      <c r="F59" s="74">
        <v>90586</v>
      </c>
      <c r="G59" s="74">
        <v>90064</v>
      </c>
      <c r="H59" s="74">
        <v>89564</v>
      </c>
      <c r="I59" s="74">
        <v>89006</v>
      </c>
      <c r="J59" s="74">
        <v>88475</v>
      </c>
      <c r="K59" s="74">
        <v>87965</v>
      </c>
      <c r="L59" s="74">
        <v>87403</v>
      </c>
      <c r="M59" s="75">
        <v>86860</v>
      </c>
      <c r="N59" s="76">
        <v>892779</v>
      </c>
      <c r="O59" s="77">
        <v>1.2821665793007375</v>
      </c>
    </row>
    <row r="60" spans="1:15">
      <c r="A60" s="9"/>
      <c r="B60" s="108" t="s">
        <v>76</v>
      </c>
      <c r="C60" s="109"/>
      <c r="D60" s="78">
        <v>19705</v>
      </c>
      <c r="E60" s="79">
        <v>19541</v>
      </c>
      <c r="F60" s="79">
        <v>19606</v>
      </c>
      <c r="G60" s="79">
        <v>19614</v>
      </c>
      <c r="H60" s="79">
        <v>19644</v>
      </c>
      <c r="I60" s="79">
        <v>19631</v>
      </c>
      <c r="J60" s="79">
        <v>19655</v>
      </c>
      <c r="K60" s="79">
        <v>19695</v>
      </c>
      <c r="L60" s="79">
        <v>19698</v>
      </c>
      <c r="M60" s="80">
        <v>19685</v>
      </c>
      <c r="N60" s="81">
        <v>196474</v>
      </c>
      <c r="O60" s="77">
        <v>0.28216657930073746</v>
      </c>
    </row>
    <row r="61" spans="1:15">
      <c r="A61" s="9"/>
      <c r="B61" s="10" t="s">
        <v>77</v>
      </c>
      <c r="C61" s="51">
        <f>C58/C59</f>
        <v>0.7636655948553055</v>
      </c>
      <c r="D61" s="73">
        <v>70081.591639871389</v>
      </c>
      <c r="E61" s="74">
        <v>69559.244372990361</v>
      </c>
      <c r="F61" s="74">
        <v>69177.411575562699</v>
      </c>
      <c r="G61" s="74">
        <v>68778.77813504824</v>
      </c>
      <c r="H61" s="74">
        <v>68396.945337620578</v>
      </c>
      <c r="I61" s="74">
        <v>67970.819935691325</v>
      </c>
      <c r="J61" s="74">
        <v>67565.313504823149</v>
      </c>
      <c r="K61" s="74">
        <v>67175.844051446955</v>
      </c>
      <c r="L61" s="74">
        <v>66746.663987138265</v>
      </c>
      <c r="M61" s="75">
        <v>66331.993569131839</v>
      </c>
      <c r="N61" s="76">
        <v>681784.60610932484</v>
      </c>
      <c r="O61" s="77">
        <v>0.97914650348528998</v>
      </c>
    </row>
    <row r="62" spans="1:15">
      <c r="A62" s="9"/>
      <c r="B62" s="52" t="s">
        <v>78</v>
      </c>
      <c r="C62" s="114"/>
      <c r="D62" s="78">
        <v>-1983.4083601286111</v>
      </c>
      <c r="E62" s="79">
        <v>-1985.7556270096393</v>
      </c>
      <c r="F62" s="79">
        <v>-1802.588424437301</v>
      </c>
      <c r="G62" s="79">
        <v>-1671.2218649517599</v>
      </c>
      <c r="H62" s="79">
        <v>-1523.0546623794216</v>
      </c>
      <c r="I62" s="79">
        <v>-1404.1800643086754</v>
      </c>
      <c r="J62" s="79">
        <v>-1254.6864951768512</v>
      </c>
      <c r="K62" s="79">
        <v>-1094.1559485530452</v>
      </c>
      <c r="L62" s="79">
        <v>-958.33601286173507</v>
      </c>
      <c r="M62" s="80">
        <v>-843.00643086816126</v>
      </c>
      <c r="N62" s="81">
        <v>-14520.393890675201</v>
      </c>
      <c r="O62" s="87">
        <v>-2.0853496514710079E-2</v>
      </c>
    </row>
    <row r="63" spans="1:15">
      <c r="A63" s="9"/>
      <c r="B63" s="52" t="s">
        <v>79</v>
      </c>
      <c r="C63" s="53">
        <f>(C59-C58)/C59</f>
        <v>0.23633440514469453</v>
      </c>
      <c r="D63" s="78">
        <v>21688.408360128618</v>
      </c>
      <c r="E63" s="79">
        <v>21526.755627009647</v>
      </c>
      <c r="F63" s="79">
        <v>21408.588424437297</v>
      </c>
      <c r="G63" s="79">
        <v>21285.221864951767</v>
      </c>
      <c r="H63" s="79">
        <v>21167.054662379422</v>
      </c>
      <c r="I63" s="79">
        <v>21035.180064308683</v>
      </c>
      <c r="J63" s="79">
        <v>20909.686495176848</v>
      </c>
      <c r="K63" s="79">
        <v>20789.155948553056</v>
      </c>
      <c r="L63" s="79">
        <v>20656.336012861735</v>
      </c>
      <c r="M63" s="80">
        <v>20528.006430868169</v>
      </c>
      <c r="N63" s="81">
        <v>210994.39389067522</v>
      </c>
      <c r="O63" s="77">
        <v>0.30302007581544754</v>
      </c>
    </row>
    <row r="64" spans="1:15">
      <c r="A64" s="9"/>
      <c r="B64" s="10"/>
      <c r="C64" s="42"/>
      <c r="D64" s="73"/>
      <c r="E64" s="74"/>
      <c r="F64" s="74"/>
      <c r="G64" s="74"/>
      <c r="H64" s="74"/>
      <c r="I64" s="74"/>
      <c r="J64" s="74"/>
      <c r="K64" s="74"/>
      <c r="L64" s="74"/>
      <c r="M64" s="75"/>
      <c r="N64" s="76"/>
      <c r="O64" s="76"/>
    </row>
    <row r="65" spans="1:15">
      <c r="A65" s="9">
        <v>10</v>
      </c>
      <c r="B65" s="10" t="s">
        <v>12</v>
      </c>
      <c r="C65" s="42">
        <f>$C$2</f>
        <v>71250</v>
      </c>
      <c r="D65" s="73">
        <v>71005</v>
      </c>
      <c r="E65" s="74">
        <v>70465</v>
      </c>
      <c r="F65" s="74">
        <v>69945</v>
      </c>
      <c r="G65" s="74">
        <v>69400</v>
      </c>
      <c r="H65" s="74">
        <v>68865</v>
      </c>
      <c r="I65" s="74">
        <v>68370</v>
      </c>
      <c r="J65" s="74">
        <v>67790</v>
      </c>
      <c r="K65" s="74">
        <v>67250</v>
      </c>
      <c r="L65" s="74">
        <v>66710</v>
      </c>
      <c r="M65" s="75">
        <v>66170</v>
      </c>
      <c r="N65" s="76">
        <v>685970</v>
      </c>
      <c r="O65" s="77">
        <v>1</v>
      </c>
    </row>
    <row r="66" spans="1:15">
      <c r="A66" s="9"/>
      <c r="B66" s="10" t="str">
        <f>$B$3</f>
        <v>Renovation plan B-3</v>
      </c>
      <c r="C66" s="42">
        <f>$C$3</f>
        <v>93300</v>
      </c>
      <c r="D66" s="73">
        <v>90100</v>
      </c>
      <c r="E66" s="74">
        <v>89446</v>
      </c>
      <c r="F66" s="74">
        <v>88979</v>
      </c>
      <c r="G66" s="74">
        <v>88483</v>
      </c>
      <c r="H66" s="74">
        <v>87990</v>
      </c>
      <c r="I66" s="74">
        <v>87481</v>
      </c>
      <c r="J66" s="74">
        <v>86946</v>
      </c>
      <c r="K66" s="74">
        <v>86442</v>
      </c>
      <c r="L66" s="74">
        <v>85945</v>
      </c>
      <c r="M66" s="75">
        <v>85392</v>
      </c>
      <c r="N66" s="76">
        <v>877204</v>
      </c>
      <c r="O66" s="77">
        <v>1.2787789553479014</v>
      </c>
    </row>
    <row r="67" spans="1:15">
      <c r="A67" s="9"/>
      <c r="B67" s="108" t="s">
        <v>76</v>
      </c>
      <c r="C67" s="109"/>
      <c r="D67" s="78">
        <v>19095</v>
      </c>
      <c r="E67" s="79">
        <v>18981</v>
      </c>
      <c r="F67" s="79">
        <v>19034</v>
      </c>
      <c r="G67" s="79">
        <v>19083</v>
      </c>
      <c r="H67" s="79">
        <v>19125</v>
      </c>
      <c r="I67" s="79">
        <v>19111</v>
      </c>
      <c r="J67" s="79">
        <v>19156</v>
      </c>
      <c r="K67" s="79">
        <v>19192</v>
      </c>
      <c r="L67" s="79">
        <v>19235</v>
      </c>
      <c r="M67" s="80">
        <v>19222</v>
      </c>
      <c r="N67" s="81">
        <v>191234</v>
      </c>
      <c r="O67" s="77">
        <v>0.27877895534790154</v>
      </c>
    </row>
    <row r="68" spans="1:15">
      <c r="A68" s="9"/>
      <c r="B68" s="10" t="s">
        <v>77</v>
      </c>
      <c r="C68" s="51">
        <f>C65/C66</f>
        <v>0.7636655948553055</v>
      </c>
      <c r="D68" s="73">
        <v>68806.27009646302</v>
      </c>
      <c r="E68" s="74">
        <v>68306.832797427662</v>
      </c>
      <c r="F68" s="74">
        <v>67950.200964630232</v>
      </c>
      <c r="G68" s="74">
        <v>67571.422829581992</v>
      </c>
      <c r="H68" s="74">
        <v>67194.935691318329</v>
      </c>
      <c r="I68" s="74">
        <v>66806.22990353698</v>
      </c>
      <c r="J68" s="74">
        <v>66397.668810289397</v>
      </c>
      <c r="K68" s="74">
        <v>66012.781350482313</v>
      </c>
      <c r="L68" s="74">
        <v>65633.239549839229</v>
      </c>
      <c r="M68" s="75">
        <v>65210.932475884249</v>
      </c>
      <c r="N68" s="76">
        <v>669890.51446945337</v>
      </c>
      <c r="O68" s="77">
        <v>0.9765594916242013</v>
      </c>
    </row>
    <row r="69" spans="1:15">
      <c r="A69" s="9"/>
      <c r="B69" s="52" t="s">
        <v>78</v>
      </c>
      <c r="C69" s="114"/>
      <c r="D69" s="78">
        <v>-2198.7299035369797</v>
      </c>
      <c r="E69" s="79">
        <v>-2158.1672025723383</v>
      </c>
      <c r="F69" s="79">
        <v>-1994.7990353697678</v>
      </c>
      <c r="G69" s="79">
        <v>-1828.5771704180079</v>
      </c>
      <c r="H69" s="79">
        <v>-1670.0643086816708</v>
      </c>
      <c r="I69" s="79">
        <v>-1563.7700964630203</v>
      </c>
      <c r="J69" s="79">
        <v>-1392.3311897106032</v>
      </c>
      <c r="K69" s="79">
        <v>-1237.2186495176866</v>
      </c>
      <c r="L69" s="79">
        <v>-1076.7604501607711</v>
      </c>
      <c r="M69" s="80">
        <v>-959.06752411575144</v>
      </c>
      <c r="N69" s="81">
        <v>-16079.485530546597</v>
      </c>
      <c r="O69" s="87">
        <v>-2.3440508375798644E-2</v>
      </c>
    </row>
    <row r="70" spans="1:15">
      <c r="A70" s="9"/>
      <c r="B70" s="52" t="s">
        <v>79</v>
      </c>
      <c r="C70" s="53">
        <f>(C66-C65)/C66</f>
        <v>0.23633440514469453</v>
      </c>
      <c r="D70" s="78">
        <v>21293.729903536976</v>
      </c>
      <c r="E70" s="79">
        <v>21139.167202572346</v>
      </c>
      <c r="F70" s="79">
        <v>21028.799035369775</v>
      </c>
      <c r="G70" s="79">
        <v>20911.577170418008</v>
      </c>
      <c r="H70" s="79">
        <v>20795.064308681671</v>
      </c>
      <c r="I70" s="79">
        <v>20674.770096463024</v>
      </c>
      <c r="J70" s="79">
        <v>20548.33118971061</v>
      </c>
      <c r="K70" s="79">
        <v>20429.218649517683</v>
      </c>
      <c r="L70" s="79">
        <v>20311.760450160771</v>
      </c>
      <c r="M70" s="80">
        <v>20181.067524115755</v>
      </c>
      <c r="N70" s="81">
        <v>207313.4855305466</v>
      </c>
      <c r="O70" s="77">
        <v>0.30221946372370018</v>
      </c>
    </row>
    <row r="71" spans="1:15">
      <c r="A71" s="9"/>
      <c r="B71" s="10"/>
      <c r="C71" s="42"/>
      <c r="D71" s="73"/>
      <c r="E71" s="74"/>
      <c r="F71" s="74"/>
      <c r="G71" s="74"/>
      <c r="H71" s="74"/>
      <c r="I71" s="74"/>
      <c r="J71" s="74"/>
      <c r="K71" s="74"/>
      <c r="L71" s="74"/>
      <c r="M71" s="75"/>
      <c r="N71" s="76"/>
      <c r="O71" s="76"/>
    </row>
    <row r="72" spans="1:15">
      <c r="A72" s="9">
        <v>11</v>
      </c>
      <c r="B72" s="10" t="s">
        <v>13</v>
      </c>
      <c r="C72" s="42">
        <f>$C$2</f>
        <v>71250</v>
      </c>
      <c r="D72" s="73">
        <v>77350</v>
      </c>
      <c r="E72" s="74">
        <v>76775</v>
      </c>
      <c r="F72" s="74">
        <v>76180</v>
      </c>
      <c r="G72" s="74">
        <v>75625</v>
      </c>
      <c r="H72" s="74">
        <v>75020</v>
      </c>
      <c r="I72" s="74">
        <v>74445</v>
      </c>
      <c r="J72" s="74">
        <v>73850</v>
      </c>
      <c r="K72" s="74">
        <v>73265</v>
      </c>
      <c r="L72" s="74">
        <v>72680</v>
      </c>
      <c r="M72" s="75">
        <v>72095</v>
      </c>
      <c r="N72" s="76">
        <v>747285</v>
      </c>
      <c r="O72" s="77">
        <v>1</v>
      </c>
    </row>
    <row r="73" spans="1:15">
      <c r="A73" s="9"/>
      <c r="B73" s="10" t="str">
        <f>$B$3</f>
        <v>Renovation plan B-3</v>
      </c>
      <c r="C73" s="42">
        <f>$C$3</f>
        <v>93300</v>
      </c>
      <c r="D73" s="73">
        <v>97901</v>
      </c>
      <c r="E73" s="74">
        <v>97226</v>
      </c>
      <c r="F73" s="74">
        <v>96692</v>
      </c>
      <c r="G73" s="74">
        <v>96142</v>
      </c>
      <c r="H73" s="74">
        <v>95598</v>
      </c>
      <c r="I73" s="74">
        <v>95046</v>
      </c>
      <c r="J73" s="74">
        <v>94492</v>
      </c>
      <c r="K73" s="74">
        <v>93949</v>
      </c>
      <c r="L73" s="74">
        <v>93366</v>
      </c>
      <c r="M73" s="75">
        <v>92799</v>
      </c>
      <c r="N73" s="76">
        <v>953211</v>
      </c>
      <c r="O73" s="77">
        <v>1.2755655472811578</v>
      </c>
    </row>
    <row r="74" spans="1:15">
      <c r="A74" s="9"/>
      <c r="B74" s="108" t="s">
        <v>76</v>
      </c>
      <c r="C74" s="109"/>
      <c r="D74" s="78">
        <v>20551</v>
      </c>
      <c r="E74" s="79">
        <v>20451</v>
      </c>
      <c r="F74" s="79">
        <v>20512</v>
      </c>
      <c r="G74" s="79">
        <v>20517</v>
      </c>
      <c r="H74" s="79">
        <v>20578</v>
      </c>
      <c r="I74" s="79">
        <v>20601</v>
      </c>
      <c r="J74" s="79">
        <v>20642</v>
      </c>
      <c r="K74" s="79">
        <v>20684</v>
      </c>
      <c r="L74" s="79">
        <v>20686</v>
      </c>
      <c r="M74" s="80">
        <v>20704</v>
      </c>
      <c r="N74" s="81">
        <v>205926</v>
      </c>
      <c r="O74" s="77">
        <v>0.27556554728115779</v>
      </c>
    </row>
    <row r="75" spans="1:15">
      <c r="A75" s="9"/>
      <c r="B75" s="10" t="s">
        <v>77</v>
      </c>
      <c r="C75" s="51">
        <f>C72/C73</f>
        <v>0.7636655948553055</v>
      </c>
      <c r="D75" s="73">
        <v>74763.625401929268</v>
      </c>
      <c r="E75" s="74">
        <v>74248.151125401928</v>
      </c>
      <c r="F75" s="74">
        <v>73840.353697749204</v>
      </c>
      <c r="G75" s="74">
        <v>73420.337620578779</v>
      </c>
      <c r="H75" s="74">
        <v>73004.903536977494</v>
      </c>
      <c r="I75" s="74">
        <v>72583.360128617365</v>
      </c>
      <c r="J75" s="74">
        <v>72160.289389067533</v>
      </c>
      <c r="K75" s="74">
        <v>71745.618971061092</v>
      </c>
      <c r="L75" s="74">
        <v>71300.40192926045</v>
      </c>
      <c r="M75" s="75">
        <v>70867.403536977494</v>
      </c>
      <c r="N75" s="76">
        <v>727934.44533762056</v>
      </c>
      <c r="O75" s="77">
        <v>0.97410552244139859</v>
      </c>
    </row>
    <row r="76" spans="1:15">
      <c r="A76" s="9"/>
      <c r="B76" s="52" t="s">
        <v>78</v>
      </c>
      <c r="C76" s="114"/>
      <c r="D76" s="78">
        <v>-2586.3745980707317</v>
      </c>
      <c r="E76" s="79">
        <v>-2526.8488745980721</v>
      </c>
      <c r="F76" s="79">
        <v>-2339.646302250796</v>
      </c>
      <c r="G76" s="79">
        <v>-2204.662379421221</v>
      </c>
      <c r="H76" s="79">
        <v>-2015.0964630225062</v>
      </c>
      <c r="I76" s="79">
        <v>-1861.6398713826347</v>
      </c>
      <c r="J76" s="79">
        <v>-1689.7106109324668</v>
      </c>
      <c r="K76" s="79">
        <v>-1519.3810289389075</v>
      </c>
      <c r="L76" s="79">
        <v>-1379.5980707395502</v>
      </c>
      <c r="M76" s="80">
        <v>-1227.5964630225062</v>
      </c>
      <c r="N76" s="81">
        <v>-19350.554662379393</v>
      </c>
      <c r="O76" s="87">
        <v>-2.5894477558601327E-2</v>
      </c>
    </row>
    <row r="77" spans="1:15">
      <c r="A77" s="9"/>
      <c r="B77" s="52" t="s">
        <v>79</v>
      </c>
      <c r="C77" s="53">
        <f>(C73-C72)/C73</f>
        <v>0.23633440514469453</v>
      </c>
      <c r="D77" s="78">
        <v>23137.374598070739</v>
      </c>
      <c r="E77" s="79">
        <v>22977.848874598072</v>
      </c>
      <c r="F77" s="79">
        <v>22851.646302250803</v>
      </c>
      <c r="G77" s="79">
        <v>22721.662379421221</v>
      </c>
      <c r="H77" s="79">
        <v>22593.096463022506</v>
      </c>
      <c r="I77" s="79">
        <v>22462.639871382635</v>
      </c>
      <c r="J77" s="79">
        <v>22331.710610932474</v>
      </c>
      <c r="K77" s="79">
        <v>22203.381028938908</v>
      </c>
      <c r="L77" s="79">
        <v>22065.59807073955</v>
      </c>
      <c r="M77" s="80">
        <v>21931.596463022506</v>
      </c>
      <c r="N77" s="81">
        <v>225276.55466237938</v>
      </c>
      <c r="O77" s="77">
        <v>0.30146002483975909</v>
      </c>
    </row>
    <row r="78" spans="1:15">
      <c r="A78" s="9"/>
      <c r="B78" s="10"/>
      <c r="C78" s="42"/>
      <c r="D78" s="73"/>
      <c r="E78" s="74"/>
      <c r="F78" s="74"/>
      <c r="G78" s="74"/>
      <c r="H78" s="74"/>
      <c r="I78" s="74"/>
      <c r="J78" s="74"/>
      <c r="K78" s="74"/>
      <c r="L78" s="74"/>
      <c r="M78" s="75"/>
      <c r="N78" s="76"/>
      <c r="O78" s="76"/>
    </row>
    <row r="79" spans="1:15">
      <c r="A79" s="9">
        <v>12</v>
      </c>
      <c r="B79" s="10" t="s">
        <v>83</v>
      </c>
      <c r="C79" s="42">
        <f>$C$2</f>
        <v>71250</v>
      </c>
      <c r="D79" s="73">
        <v>74450</v>
      </c>
      <c r="E79" s="74">
        <v>73885</v>
      </c>
      <c r="F79" s="74">
        <v>73325</v>
      </c>
      <c r="G79" s="74">
        <v>72755</v>
      </c>
      <c r="H79" s="74">
        <v>72180</v>
      </c>
      <c r="I79" s="74">
        <v>71615</v>
      </c>
      <c r="J79" s="74">
        <v>71045</v>
      </c>
      <c r="K79" s="74">
        <v>70465</v>
      </c>
      <c r="L79" s="74">
        <v>69885</v>
      </c>
      <c r="M79" s="75">
        <v>69295</v>
      </c>
      <c r="N79" s="76">
        <v>718900</v>
      </c>
      <c r="O79" s="77">
        <v>1</v>
      </c>
    </row>
    <row r="80" spans="1:15">
      <c r="A80" s="9"/>
      <c r="B80" s="10" t="str">
        <f>$B$3</f>
        <v>Renovation plan B-3</v>
      </c>
      <c r="C80" s="42">
        <f>$C$3</f>
        <v>93300</v>
      </c>
      <c r="D80" s="73">
        <v>94778</v>
      </c>
      <c r="E80" s="74">
        <v>94080</v>
      </c>
      <c r="F80" s="74">
        <v>93558</v>
      </c>
      <c r="G80" s="74">
        <v>93020</v>
      </c>
      <c r="H80" s="74">
        <v>92496</v>
      </c>
      <c r="I80" s="74">
        <v>91951</v>
      </c>
      <c r="J80" s="74">
        <v>91389</v>
      </c>
      <c r="K80" s="74">
        <v>90829</v>
      </c>
      <c r="L80" s="74">
        <v>90288</v>
      </c>
      <c r="M80" s="75">
        <v>89703</v>
      </c>
      <c r="N80" s="76">
        <v>922092</v>
      </c>
      <c r="O80" s="77">
        <v>1.2826429266935595</v>
      </c>
    </row>
    <row r="81" spans="1:15">
      <c r="A81" s="9"/>
      <c r="B81" s="108" t="s">
        <v>76</v>
      </c>
      <c r="C81" s="109"/>
      <c r="D81" s="78">
        <v>20328</v>
      </c>
      <c r="E81" s="79">
        <v>20195</v>
      </c>
      <c r="F81" s="79">
        <v>20233</v>
      </c>
      <c r="G81" s="79">
        <v>20265</v>
      </c>
      <c r="H81" s="79">
        <v>20316</v>
      </c>
      <c r="I81" s="79">
        <v>20336</v>
      </c>
      <c r="J81" s="79">
        <v>20344</v>
      </c>
      <c r="K81" s="79">
        <v>20364</v>
      </c>
      <c r="L81" s="79">
        <v>20403</v>
      </c>
      <c r="M81" s="80">
        <v>20408</v>
      </c>
      <c r="N81" s="81">
        <v>203192</v>
      </c>
      <c r="O81" s="77">
        <v>0.28264292669355962</v>
      </c>
    </row>
    <row r="82" spans="1:15">
      <c r="A82" s="9"/>
      <c r="B82" s="10" t="s">
        <v>77</v>
      </c>
      <c r="C82" s="51">
        <f>C79/C80</f>
        <v>0.7636655948553055</v>
      </c>
      <c r="D82" s="73">
        <v>72378.697749196144</v>
      </c>
      <c r="E82" s="74">
        <v>71845.659163987148</v>
      </c>
      <c r="F82" s="74">
        <v>71447.025723472674</v>
      </c>
      <c r="G82" s="74">
        <v>71036.173633440514</v>
      </c>
      <c r="H82" s="74">
        <v>70636.012861736337</v>
      </c>
      <c r="I82" s="74">
        <v>70219.815112540193</v>
      </c>
      <c r="J82" s="74">
        <v>69790.635048231517</v>
      </c>
      <c r="K82" s="74">
        <v>69362.982315112546</v>
      </c>
      <c r="L82" s="74">
        <v>68949.839228295823</v>
      </c>
      <c r="M82" s="75">
        <v>68503.094855305462</v>
      </c>
      <c r="N82" s="76">
        <v>704169.93569131836</v>
      </c>
      <c r="O82" s="77">
        <v>0.97951027360038723</v>
      </c>
    </row>
    <row r="83" spans="1:15">
      <c r="A83" s="9"/>
      <c r="B83" s="52" t="s">
        <v>78</v>
      </c>
      <c r="C83" s="114"/>
      <c r="D83" s="78">
        <v>-2071.3022508038557</v>
      </c>
      <c r="E83" s="79">
        <v>-2039.3408360128524</v>
      </c>
      <c r="F83" s="79">
        <v>-1877.9742765273259</v>
      </c>
      <c r="G83" s="79">
        <v>-1718.8263665594859</v>
      </c>
      <c r="H83" s="79">
        <v>-1543.9871382636629</v>
      </c>
      <c r="I83" s="79">
        <v>-1395.1848874598072</v>
      </c>
      <c r="J83" s="79">
        <v>-1254.3649517684826</v>
      </c>
      <c r="K83" s="79">
        <v>-1102.0176848874544</v>
      </c>
      <c r="L83" s="79">
        <v>-935.16077170417702</v>
      </c>
      <c r="M83" s="80">
        <v>-791.90514469453774</v>
      </c>
      <c r="N83" s="81">
        <v>-14730.064308681642</v>
      </c>
      <c r="O83" s="87">
        <v>-2.0489726399612801E-2</v>
      </c>
    </row>
    <row r="84" spans="1:15">
      <c r="A84" s="9"/>
      <c r="B84" s="52" t="s">
        <v>79</v>
      </c>
      <c r="C84" s="53">
        <f>(C80-C79)/C80</f>
        <v>0.23633440514469453</v>
      </c>
      <c r="D84" s="78">
        <v>22399.302250803859</v>
      </c>
      <c r="E84" s="79">
        <v>22234.340836012863</v>
      </c>
      <c r="F84" s="79">
        <v>22110.974276527329</v>
      </c>
      <c r="G84" s="79">
        <v>21983.826366559486</v>
      </c>
      <c r="H84" s="79">
        <v>21859.987138263667</v>
      </c>
      <c r="I84" s="79">
        <v>21731.184887459807</v>
      </c>
      <c r="J84" s="79">
        <v>21598.36495176849</v>
      </c>
      <c r="K84" s="79">
        <v>21466.017684887458</v>
      </c>
      <c r="L84" s="79">
        <v>21338.160771704181</v>
      </c>
      <c r="M84" s="80">
        <v>21199.905144694534</v>
      </c>
      <c r="N84" s="81">
        <v>217922.06430868164</v>
      </c>
      <c r="O84" s="77">
        <v>0.30313265309317239</v>
      </c>
    </row>
    <row r="85" spans="1:15">
      <c r="A85" s="9"/>
      <c r="B85" s="10"/>
      <c r="C85" s="42"/>
      <c r="D85" s="73"/>
      <c r="E85" s="74"/>
      <c r="F85" s="74"/>
      <c r="G85" s="74"/>
      <c r="H85" s="74"/>
      <c r="I85" s="74"/>
      <c r="J85" s="74"/>
      <c r="K85" s="74"/>
      <c r="L85" s="74"/>
      <c r="M85" s="75"/>
      <c r="N85" s="76"/>
      <c r="O85" s="76"/>
    </row>
    <row r="86" spans="1:15">
      <c r="A86" s="9">
        <v>13</v>
      </c>
      <c r="B86" s="10" t="s">
        <v>15</v>
      </c>
      <c r="C86" s="42">
        <f>$C$2</f>
        <v>71250</v>
      </c>
      <c r="D86" s="73">
        <v>74675</v>
      </c>
      <c r="E86" s="74">
        <v>74105</v>
      </c>
      <c r="F86" s="74">
        <v>73535</v>
      </c>
      <c r="G86" s="74">
        <v>72950</v>
      </c>
      <c r="H86" s="74">
        <v>72405</v>
      </c>
      <c r="I86" s="74">
        <v>71810</v>
      </c>
      <c r="J86" s="74">
        <v>71280</v>
      </c>
      <c r="K86" s="74">
        <v>70645</v>
      </c>
      <c r="L86" s="74">
        <v>70090</v>
      </c>
      <c r="M86" s="75">
        <v>69515</v>
      </c>
      <c r="N86" s="76">
        <v>721010</v>
      </c>
      <c r="O86" s="77">
        <v>1</v>
      </c>
    </row>
    <row r="87" spans="1:15">
      <c r="A87" s="9"/>
      <c r="B87" s="10" t="str">
        <f>$B$3</f>
        <v>Renovation plan B-3</v>
      </c>
      <c r="C87" s="42">
        <f>$C$3</f>
        <v>93300</v>
      </c>
      <c r="D87" s="73">
        <v>95538</v>
      </c>
      <c r="E87" s="74">
        <v>94828</v>
      </c>
      <c r="F87" s="74">
        <v>94296</v>
      </c>
      <c r="G87" s="74">
        <v>93725</v>
      </c>
      <c r="H87" s="74">
        <v>93183</v>
      </c>
      <c r="I87" s="74">
        <v>92651</v>
      </c>
      <c r="J87" s="74">
        <v>92090</v>
      </c>
      <c r="K87" s="74">
        <v>91485</v>
      </c>
      <c r="L87" s="74">
        <v>90943</v>
      </c>
      <c r="M87" s="75">
        <v>90357</v>
      </c>
      <c r="N87" s="76">
        <v>929096</v>
      </c>
      <c r="O87" s="77">
        <v>1.2886034867754954</v>
      </c>
    </row>
    <row r="88" spans="1:15">
      <c r="A88" s="9"/>
      <c r="B88" s="108" t="s">
        <v>76</v>
      </c>
      <c r="C88" s="109"/>
      <c r="D88" s="78">
        <v>20863</v>
      </c>
      <c r="E88" s="79">
        <v>20723</v>
      </c>
      <c r="F88" s="79">
        <v>20761</v>
      </c>
      <c r="G88" s="79">
        <v>20775</v>
      </c>
      <c r="H88" s="79">
        <v>20778</v>
      </c>
      <c r="I88" s="79">
        <v>20841</v>
      </c>
      <c r="J88" s="79">
        <v>20810</v>
      </c>
      <c r="K88" s="79">
        <v>20840</v>
      </c>
      <c r="L88" s="79">
        <v>20853</v>
      </c>
      <c r="M88" s="80">
        <v>20842</v>
      </c>
      <c r="N88" s="81">
        <v>208086</v>
      </c>
      <c r="O88" s="77">
        <v>0.28860348677549547</v>
      </c>
    </row>
    <row r="89" spans="1:15">
      <c r="A89" s="9"/>
      <c r="B89" s="10" t="s">
        <v>77</v>
      </c>
      <c r="C89" s="51">
        <f>C86/C87</f>
        <v>0.7636655948553055</v>
      </c>
      <c r="D89" s="73">
        <v>72959.083601286184</v>
      </c>
      <c r="E89" s="74">
        <v>72416.881028938908</v>
      </c>
      <c r="F89" s="74">
        <v>72010.610932475887</v>
      </c>
      <c r="G89" s="74">
        <v>71574.55787781351</v>
      </c>
      <c r="H89" s="74">
        <v>71160.651125401928</v>
      </c>
      <c r="I89" s="74">
        <v>70754.381028938908</v>
      </c>
      <c r="J89" s="74">
        <v>70325.964630225077</v>
      </c>
      <c r="K89" s="74">
        <v>69863.946945337622</v>
      </c>
      <c r="L89" s="74">
        <v>69450.040192926041</v>
      </c>
      <c r="M89" s="75">
        <v>69002.532154340835</v>
      </c>
      <c r="N89" s="76">
        <v>709518.64951768494</v>
      </c>
      <c r="O89" s="77">
        <v>0.98406214826102956</v>
      </c>
    </row>
    <row r="90" spans="1:15">
      <c r="A90" s="9"/>
      <c r="B90" s="52" t="s">
        <v>78</v>
      </c>
      <c r="C90" s="114"/>
      <c r="D90" s="78">
        <v>-1715.9163987138163</v>
      </c>
      <c r="E90" s="79">
        <v>-1688.1189710610925</v>
      </c>
      <c r="F90" s="79">
        <v>-1524.3890675241128</v>
      </c>
      <c r="G90" s="79">
        <v>-1375.4421221864905</v>
      </c>
      <c r="H90" s="79">
        <v>-1244.3488745980721</v>
      </c>
      <c r="I90" s="79">
        <v>-1055.6189710610925</v>
      </c>
      <c r="J90" s="79">
        <v>-954.03536977492331</v>
      </c>
      <c r="K90" s="79">
        <v>-781.05305466237769</v>
      </c>
      <c r="L90" s="79">
        <v>-639.95980707395938</v>
      </c>
      <c r="M90" s="80">
        <v>-512.4678456591646</v>
      </c>
      <c r="N90" s="81">
        <v>-11491.350482315102</v>
      </c>
      <c r="O90" s="87">
        <v>-1.5937851738970474E-2</v>
      </c>
    </row>
    <row r="91" spans="1:15">
      <c r="A91" s="9"/>
      <c r="B91" s="52" t="s">
        <v>79</v>
      </c>
      <c r="C91" s="53">
        <f>(C87-C86)/C87</f>
        <v>0.23633440514469453</v>
      </c>
      <c r="D91" s="78">
        <v>22578.916398713827</v>
      </c>
      <c r="E91" s="79">
        <v>22411.118971061092</v>
      </c>
      <c r="F91" s="79">
        <v>22285.389067524116</v>
      </c>
      <c r="G91" s="79">
        <v>22150.442122186494</v>
      </c>
      <c r="H91" s="79">
        <v>22022.348874598072</v>
      </c>
      <c r="I91" s="79">
        <v>21896.618971061092</v>
      </c>
      <c r="J91" s="79">
        <v>21764.03536977492</v>
      </c>
      <c r="K91" s="79">
        <v>21621.053054662378</v>
      </c>
      <c r="L91" s="79">
        <v>21492.959807073956</v>
      </c>
      <c r="M91" s="80">
        <v>21354.467845659165</v>
      </c>
      <c r="N91" s="81">
        <v>219577.35048231506</v>
      </c>
      <c r="O91" s="77">
        <v>0.30454133851446591</v>
      </c>
    </row>
    <row r="92" spans="1:15">
      <c r="A92" s="9"/>
      <c r="B92" s="10"/>
      <c r="C92" s="42"/>
      <c r="D92" s="73"/>
      <c r="E92" s="74"/>
      <c r="F92" s="74"/>
      <c r="G92" s="74"/>
      <c r="H92" s="74"/>
      <c r="I92" s="74"/>
      <c r="J92" s="74"/>
      <c r="K92" s="74"/>
      <c r="L92" s="74"/>
      <c r="M92" s="75"/>
      <c r="N92" s="76"/>
      <c r="O92" s="76"/>
    </row>
    <row r="93" spans="1:15">
      <c r="A93" s="9">
        <v>14</v>
      </c>
      <c r="B93" s="10" t="s">
        <v>16</v>
      </c>
      <c r="C93" s="42">
        <f>$C$2</f>
        <v>71250</v>
      </c>
      <c r="D93" s="73">
        <v>74750</v>
      </c>
      <c r="E93" s="74">
        <v>74205</v>
      </c>
      <c r="F93" s="74">
        <v>73640</v>
      </c>
      <c r="G93" s="74">
        <v>73040</v>
      </c>
      <c r="H93" s="74">
        <v>72485</v>
      </c>
      <c r="I93" s="74">
        <v>71900</v>
      </c>
      <c r="J93" s="74">
        <v>71335</v>
      </c>
      <c r="K93" s="74">
        <v>70760</v>
      </c>
      <c r="L93" s="74">
        <v>70190</v>
      </c>
      <c r="M93" s="75">
        <v>69610</v>
      </c>
      <c r="N93" s="76">
        <v>721915</v>
      </c>
      <c r="O93" s="77">
        <v>1</v>
      </c>
    </row>
    <row r="94" spans="1:15">
      <c r="A94" s="9"/>
      <c r="B94" s="10" t="str">
        <f>$B$3</f>
        <v>Renovation plan B-3</v>
      </c>
      <c r="C94" s="42">
        <f>$C$3</f>
        <v>93300</v>
      </c>
      <c r="D94" s="73">
        <v>95074</v>
      </c>
      <c r="E94" s="74">
        <v>94378</v>
      </c>
      <c r="F94" s="74">
        <v>93844</v>
      </c>
      <c r="G94" s="74">
        <v>93316</v>
      </c>
      <c r="H94" s="74">
        <v>92777</v>
      </c>
      <c r="I94" s="74">
        <v>92256</v>
      </c>
      <c r="J94" s="74">
        <v>91689</v>
      </c>
      <c r="K94" s="74">
        <v>91121</v>
      </c>
      <c r="L94" s="74">
        <v>90576</v>
      </c>
      <c r="M94" s="75">
        <v>90041</v>
      </c>
      <c r="N94" s="76">
        <v>925072</v>
      </c>
      <c r="O94" s="77">
        <v>1.2814140168856445</v>
      </c>
    </row>
    <row r="95" spans="1:15">
      <c r="A95" s="9"/>
      <c r="B95" s="108" t="s">
        <v>76</v>
      </c>
      <c r="C95" s="109"/>
      <c r="D95" s="78">
        <v>20324</v>
      </c>
      <c r="E95" s="79">
        <v>20173</v>
      </c>
      <c r="F95" s="79">
        <v>20204</v>
      </c>
      <c r="G95" s="79">
        <v>20276</v>
      </c>
      <c r="H95" s="79">
        <v>20292</v>
      </c>
      <c r="I95" s="79">
        <v>20356</v>
      </c>
      <c r="J95" s="79">
        <v>20354</v>
      </c>
      <c r="K95" s="79">
        <v>20361</v>
      </c>
      <c r="L95" s="79">
        <v>20386</v>
      </c>
      <c r="M95" s="80">
        <v>20431</v>
      </c>
      <c r="N95" s="81">
        <v>203157</v>
      </c>
      <c r="O95" s="77">
        <v>0.28141401688564444</v>
      </c>
    </row>
    <row r="96" spans="1:15">
      <c r="A96" s="9"/>
      <c r="B96" s="10" t="s">
        <v>77</v>
      </c>
      <c r="C96" s="51">
        <f>C93/C94</f>
        <v>0.7636655948553055</v>
      </c>
      <c r="D96" s="73">
        <v>72604.742765273317</v>
      </c>
      <c r="E96" s="74">
        <v>72073.231511254024</v>
      </c>
      <c r="F96" s="74">
        <v>71665.434083601285</v>
      </c>
      <c r="G96" s="74">
        <v>71262.218649517687</v>
      </c>
      <c r="H96" s="74">
        <v>70850.602893890682</v>
      </c>
      <c r="I96" s="74">
        <v>70452.733118971068</v>
      </c>
      <c r="J96" s="74">
        <v>70019.734726688112</v>
      </c>
      <c r="K96" s="74">
        <v>69585.972668810296</v>
      </c>
      <c r="L96" s="74">
        <v>69169.774919614152</v>
      </c>
      <c r="M96" s="75">
        <v>68761.213826366569</v>
      </c>
      <c r="N96" s="76">
        <v>706445.65916398726</v>
      </c>
      <c r="O96" s="77">
        <v>0.97857179746090228</v>
      </c>
    </row>
    <row r="97" spans="1:15">
      <c r="A97" s="9"/>
      <c r="B97" s="52" t="s">
        <v>78</v>
      </c>
      <c r="C97" s="114"/>
      <c r="D97" s="78">
        <v>-2145.2572347266832</v>
      </c>
      <c r="E97" s="79">
        <v>-2131.7684887459764</v>
      </c>
      <c r="F97" s="79">
        <v>-1974.5659163987148</v>
      </c>
      <c r="G97" s="79">
        <v>-1777.7813504823134</v>
      </c>
      <c r="H97" s="79">
        <v>-1634.397106109318</v>
      </c>
      <c r="I97" s="79">
        <v>-1447.2668810289324</v>
      </c>
      <c r="J97" s="79">
        <v>-1315.2652733118884</v>
      </c>
      <c r="K97" s="79">
        <v>-1174.0273311897035</v>
      </c>
      <c r="L97" s="79">
        <v>-1020.2250803858478</v>
      </c>
      <c r="M97" s="80">
        <v>-848.78617363343074</v>
      </c>
      <c r="N97" s="81">
        <v>-15469.340836012809</v>
      </c>
      <c r="O97" s="87">
        <v>-2.1428202539097829E-2</v>
      </c>
    </row>
    <row r="98" spans="1:15">
      <c r="A98" s="9"/>
      <c r="B98" s="52" t="s">
        <v>79</v>
      </c>
      <c r="C98" s="53">
        <f>(C94-C93)/C94</f>
        <v>0.23633440514469453</v>
      </c>
      <c r="D98" s="78">
        <v>22469.257234726687</v>
      </c>
      <c r="E98" s="79">
        <v>22304.76848874598</v>
      </c>
      <c r="F98" s="79">
        <v>22178.565916398715</v>
      </c>
      <c r="G98" s="79">
        <v>22053.781350482313</v>
      </c>
      <c r="H98" s="79">
        <v>21926.397106109325</v>
      </c>
      <c r="I98" s="79">
        <v>21803.26688102894</v>
      </c>
      <c r="J98" s="79">
        <v>21669.265273311896</v>
      </c>
      <c r="K98" s="79">
        <v>21535.027331189711</v>
      </c>
      <c r="L98" s="79">
        <v>21406.225080385851</v>
      </c>
      <c r="M98" s="80">
        <v>21279.786173633442</v>
      </c>
      <c r="N98" s="81">
        <v>218626.34083601291</v>
      </c>
      <c r="O98" s="77">
        <v>0.30284221942474238</v>
      </c>
    </row>
    <row r="99" spans="1:15">
      <c r="A99" s="9"/>
      <c r="B99" s="10"/>
      <c r="C99" s="42"/>
      <c r="D99" s="73"/>
      <c r="E99" s="74"/>
      <c r="F99" s="74"/>
      <c r="G99" s="74"/>
      <c r="H99" s="74"/>
      <c r="I99" s="74"/>
      <c r="J99" s="74"/>
      <c r="K99" s="74"/>
      <c r="L99" s="74"/>
      <c r="M99" s="75"/>
      <c r="N99" s="76"/>
      <c r="O99" s="76"/>
    </row>
    <row r="100" spans="1:15">
      <c r="A100" s="9">
        <v>15</v>
      </c>
      <c r="B100" s="10" t="s">
        <v>17</v>
      </c>
      <c r="C100" s="42">
        <f>$C$2</f>
        <v>71250</v>
      </c>
      <c r="D100" s="73">
        <v>73755</v>
      </c>
      <c r="E100" s="74">
        <v>73195</v>
      </c>
      <c r="F100" s="74">
        <v>72640</v>
      </c>
      <c r="G100" s="74">
        <v>72070</v>
      </c>
      <c r="H100" s="74">
        <v>71485</v>
      </c>
      <c r="I100" s="74">
        <v>70945</v>
      </c>
      <c r="J100" s="74">
        <v>70410</v>
      </c>
      <c r="K100" s="74">
        <v>69800</v>
      </c>
      <c r="L100" s="74">
        <v>69235</v>
      </c>
      <c r="M100" s="75">
        <v>68670</v>
      </c>
      <c r="N100" s="76">
        <v>712205</v>
      </c>
      <c r="O100" s="77">
        <v>1</v>
      </c>
    </row>
    <row r="101" spans="1:15">
      <c r="A101" s="9"/>
      <c r="B101" s="10" t="str">
        <f>$B$3</f>
        <v>Renovation plan B-3</v>
      </c>
      <c r="C101" s="42">
        <f>$C$3</f>
        <v>93300</v>
      </c>
      <c r="D101" s="73">
        <v>94815</v>
      </c>
      <c r="E101" s="74">
        <v>94081</v>
      </c>
      <c r="F101" s="74">
        <v>93547</v>
      </c>
      <c r="G101" s="74">
        <v>92976</v>
      </c>
      <c r="H101" s="74">
        <v>92406</v>
      </c>
      <c r="I101" s="74">
        <v>91866</v>
      </c>
      <c r="J101" s="74">
        <v>91285</v>
      </c>
      <c r="K101" s="74">
        <v>90725</v>
      </c>
      <c r="L101" s="74">
        <v>90121</v>
      </c>
      <c r="M101" s="75">
        <v>89547</v>
      </c>
      <c r="N101" s="76">
        <v>921369</v>
      </c>
      <c r="O101" s="77">
        <v>1.2936851047100202</v>
      </c>
    </row>
    <row r="102" spans="1:15">
      <c r="A102" s="9"/>
      <c r="B102" s="108" t="s">
        <v>76</v>
      </c>
      <c r="C102" s="109"/>
      <c r="D102" s="78">
        <v>21060</v>
      </c>
      <c r="E102" s="79">
        <v>20886</v>
      </c>
      <c r="F102" s="79">
        <v>20907</v>
      </c>
      <c r="G102" s="79">
        <v>20906</v>
      </c>
      <c r="H102" s="79">
        <v>20921</v>
      </c>
      <c r="I102" s="79">
        <v>20921</v>
      </c>
      <c r="J102" s="79">
        <v>20875</v>
      </c>
      <c r="K102" s="79">
        <v>20925</v>
      </c>
      <c r="L102" s="79">
        <v>20886</v>
      </c>
      <c r="M102" s="80">
        <v>20877</v>
      </c>
      <c r="N102" s="81">
        <v>209164</v>
      </c>
      <c r="O102" s="77">
        <v>0.29368510471002029</v>
      </c>
    </row>
    <row r="103" spans="1:15">
      <c r="A103" s="9"/>
      <c r="B103" s="10" t="s">
        <v>77</v>
      </c>
      <c r="C103" s="51">
        <f>C100/C101</f>
        <v>0.7636655948553055</v>
      </c>
      <c r="D103" s="73">
        <v>72406.953376205784</v>
      </c>
      <c r="E103" s="74">
        <v>71846.422829581992</v>
      </c>
      <c r="F103" s="74">
        <v>71438.625401929268</v>
      </c>
      <c r="G103" s="74">
        <v>71002.572347266891</v>
      </c>
      <c r="H103" s="74">
        <v>70567.282958199357</v>
      </c>
      <c r="I103" s="74">
        <v>70154.903536977494</v>
      </c>
      <c r="J103" s="74">
        <v>69711.213826366569</v>
      </c>
      <c r="K103" s="74">
        <v>69283.561093247597</v>
      </c>
      <c r="L103" s="74">
        <v>68822.307073954988</v>
      </c>
      <c r="M103" s="75">
        <v>68383.963022508047</v>
      </c>
      <c r="N103" s="76">
        <v>703617.80546623794</v>
      </c>
      <c r="O103" s="77">
        <v>0.98794280504382581</v>
      </c>
    </row>
    <row r="104" spans="1:15">
      <c r="A104" s="9"/>
      <c r="B104" s="52" t="s">
        <v>78</v>
      </c>
      <c r="C104" s="114"/>
      <c r="D104" s="78">
        <v>-1348.0466237942164</v>
      </c>
      <c r="E104" s="79">
        <v>-1348.5771704180079</v>
      </c>
      <c r="F104" s="79">
        <v>-1201.3745980707317</v>
      </c>
      <c r="G104" s="79">
        <v>-1067.4276527331094</v>
      </c>
      <c r="H104" s="79">
        <v>-917.71704180064262</v>
      </c>
      <c r="I104" s="79">
        <v>-790.09646302250621</v>
      </c>
      <c r="J104" s="79">
        <v>-698.78617363343074</v>
      </c>
      <c r="K104" s="79">
        <v>-516.43890675240254</v>
      </c>
      <c r="L104" s="79">
        <v>-412.69292604501243</v>
      </c>
      <c r="M104" s="80">
        <v>-286.03697749195271</v>
      </c>
      <c r="N104" s="81">
        <v>-8587.1945337620127</v>
      </c>
      <c r="O104" s="87">
        <v>-1.2057194956174154E-2</v>
      </c>
    </row>
    <row r="105" spans="1:15">
      <c r="A105" s="9"/>
      <c r="B105" s="52" t="s">
        <v>79</v>
      </c>
      <c r="C105" s="53">
        <f>(C101-C100)/C101</f>
        <v>0.23633440514469453</v>
      </c>
      <c r="D105" s="78">
        <v>22408.046623794213</v>
      </c>
      <c r="E105" s="79">
        <v>22234.577170418008</v>
      </c>
      <c r="F105" s="79">
        <v>22108.374598070739</v>
      </c>
      <c r="G105" s="79">
        <v>21973.42765273312</v>
      </c>
      <c r="H105" s="79">
        <v>21838.717041800643</v>
      </c>
      <c r="I105" s="79">
        <v>21711.096463022506</v>
      </c>
      <c r="J105" s="79">
        <v>21573.786173633442</v>
      </c>
      <c r="K105" s="79">
        <v>21441.43890675241</v>
      </c>
      <c r="L105" s="79">
        <v>21298.692926045016</v>
      </c>
      <c r="M105" s="80">
        <v>21163.03697749196</v>
      </c>
      <c r="N105" s="81">
        <v>217751.19453376206</v>
      </c>
      <c r="O105" s="77">
        <v>0.30574229966619448</v>
      </c>
    </row>
    <row r="106" spans="1:15">
      <c r="A106" s="9"/>
      <c r="B106" s="10"/>
      <c r="C106" s="42"/>
      <c r="D106" s="73"/>
      <c r="E106" s="74"/>
      <c r="F106" s="74"/>
      <c r="G106" s="74"/>
      <c r="H106" s="74"/>
      <c r="I106" s="74"/>
      <c r="J106" s="74"/>
      <c r="K106" s="74"/>
      <c r="L106" s="74"/>
      <c r="M106" s="75"/>
      <c r="N106" s="76"/>
      <c r="O106" s="76"/>
    </row>
    <row r="107" spans="1:15">
      <c r="A107" s="9">
        <v>16</v>
      </c>
      <c r="B107" s="10" t="s">
        <v>18</v>
      </c>
      <c r="C107" s="42">
        <f>$C$2</f>
        <v>71250</v>
      </c>
      <c r="D107" s="73">
        <v>71350</v>
      </c>
      <c r="E107" s="74">
        <v>70820</v>
      </c>
      <c r="F107" s="74">
        <v>70315</v>
      </c>
      <c r="G107" s="74">
        <v>69750</v>
      </c>
      <c r="H107" s="74">
        <v>69205</v>
      </c>
      <c r="I107" s="74">
        <v>68665</v>
      </c>
      <c r="J107" s="74">
        <v>68135</v>
      </c>
      <c r="K107" s="74">
        <v>67570</v>
      </c>
      <c r="L107" s="74">
        <v>67030</v>
      </c>
      <c r="M107" s="75">
        <v>66510</v>
      </c>
      <c r="N107" s="76">
        <v>689350</v>
      </c>
      <c r="O107" s="77">
        <v>1</v>
      </c>
    </row>
    <row r="108" spans="1:15">
      <c r="A108" s="9"/>
      <c r="B108" s="10" t="str">
        <f>$B$3</f>
        <v>Renovation plan B-3</v>
      </c>
      <c r="C108" s="42">
        <f>$C$3</f>
        <v>93300</v>
      </c>
      <c r="D108" s="73">
        <v>91415</v>
      </c>
      <c r="E108" s="74">
        <v>90725</v>
      </c>
      <c r="F108" s="74">
        <v>90210</v>
      </c>
      <c r="G108" s="74">
        <v>89660</v>
      </c>
      <c r="H108" s="74">
        <v>89135</v>
      </c>
      <c r="I108" s="74">
        <v>88576</v>
      </c>
      <c r="J108" s="74">
        <v>88064</v>
      </c>
      <c r="K108" s="74">
        <v>87481</v>
      </c>
      <c r="L108" s="74">
        <v>86905</v>
      </c>
      <c r="M108" s="75">
        <v>86362</v>
      </c>
      <c r="N108" s="76">
        <v>888533</v>
      </c>
      <c r="O108" s="77">
        <v>1.2889432073692608</v>
      </c>
    </row>
    <row r="109" spans="1:15">
      <c r="A109" s="9"/>
      <c r="B109" s="108" t="s">
        <v>76</v>
      </c>
      <c r="C109" s="109"/>
      <c r="D109" s="78">
        <v>20065</v>
      </c>
      <c r="E109" s="79">
        <v>19905</v>
      </c>
      <c r="F109" s="79">
        <v>19895</v>
      </c>
      <c r="G109" s="79">
        <v>19910</v>
      </c>
      <c r="H109" s="79">
        <v>19930</v>
      </c>
      <c r="I109" s="79">
        <v>19911</v>
      </c>
      <c r="J109" s="79">
        <v>19929</v>
      </c>
      <c r="K109" s="79">
        <v>19911</v>
      </c>
      <c r="L109" s="79">
        <v>19875</v>
      </c>
      <c r="M109" s="80">
        <v>19852</v>
      </c>
      <c r="N109" s="81">
        <v>199183</v>
      </c>
      <c r="O109" s="77">
        <v>0.28894320736926088</v>
      </c>
    </row>
    <row r="110" spans="1:15">
      <c r="A110" s="9"/>
      <c r="B110" s="10" t="s">
        <v>77</v>
      </c>
      <c r="C110" s="51">
        <f>C107/C108</f>
        <v>0.7636655948553055</v>
      </c>
      <c r="D110" s="73">
        <v>69810.490353697751</v>
      </c>
      <c r="E110" s="74">
        <v>69283.561093247597</v>
      </c>
      <c r="F110" s="74">
        <v>68890.273311897108</v>
      </c>
      <c r="G110" s="74">
        <v>68470.257234726698</v>
      </c>
      <c r="H110" s="74">
        <v>68069.332797427662</v>
      </c>
      <c r="I110" s="74">
        <v>67642.443729903534</v>
      </c>
      <c r="J110" s="74">
        <v>67251.446945337622</v>
      </c>
      <c r="K110" s="74">
        <v>66806.22990353698</v>
      </c>
      <c r="L110" s="74">
        <v>66366.358520900321</v>
      </c>
      <c r="M110" s="75">
        <v>65951.688102893895</v>
      </c>
      <c r="N110" s="76">
        <v>678542.08199356927</v>
      </c>
      <c r="O110" s="77">
        <v>0.98432158119035218</v>
      </c>
    </row>
    <row r="111" spans="1:15">
      <c r="A111" s="9"/>
      <c r="B111" s="52" t="s">
        <v>78</v>
      </c>
      <c r="C111" s="114"/>
      <c r="D111" s="78">
        <v>-1539.5096463022492</v>
      </c>
      <c r="E111" s="79">
        <v>-1536.4389067524025</v>
      </c>
      <c r="F111" s="79">
        <v>-1424.7266881028918</v>
      </c>
      <c r="G111" s="79">
        <v>-1279.7427652733022</v>
      </c>
      <c r="H111" s="79">
        <v>-1135.6672025723383</v>
      </c>
      <c r="I111" s="79">
        <v>-1022.5562700964656</v>
      </c>
      <c r="J111" s="79">
        <v>-883.55305466237769</v>
      </c>
      <c r="K111" s="79">
        <v>-763.77009646302031</v>
      </c>
      <c r="L111" s="79">
        <v>-663.64147909967869</v>
      </c>
      <c r="M111" s="80">
        <v>-558.31189710610488</v>
      </c>
      <c r="N111" s="81">
        <v>-10807.918006430831</v>
      </c>
      <c r="O111" s="87">
        <v>-1.5678418809647973E-2</v>
      </c>
    </row>
    <row r="112" spans="1:15">
      <c r="A112" s="9"/>
      <c r="B112" s="52" t="s">
        <v>79</v>
      </c>
      <c r="C112" s="53">
        <f>(C108-C107)/C108</f>
        <v>0.23633440514469453</v>
      </c>
      <c r="D112" s="78">
        <v>21604.509646302249</v>
      </c>
      <c r="E112" s="79">
        <v>21441.43890675241</v>
      </c>
      <c r="F112" s="79">
        <v>21319.726688102895</v>
      </c>
      <c r="G112" s="79">
        <v>21189.742765273313</v>
      </c>
      <c r="H112" s="79">
        <v>21065.667202572346</v>
      </c>
      <c r="I112" s="79">
        <v>20933.556270096462</v>
      </c>
      <c r="J112" s="79">
        <v>20812.553054662378</v>
      </c>
      <c r="K112" s="79">
        <v>20674.770096463024</v>
      </c>
      <c r="L112" s="79">
        <v>20538.641479099679</v>
      </c>
      <c r="M112" s="80">
        <v>20410.311897106109</v>
      </c>
      <c r="N112" s="81">
        <v>209990.9180064309</v>
      </c>
      <c r="O112" s="77">
        <v>0.30462162617890898</v>
      </c>
    </row>
    <row r="113" spans="1:15">
      <c r="A113" s="9"/>
      <c r="B113" s="10"/>
      <c r="C113" s="42"/>
      <c r="D113" s="73"/>
      <c r="E113" s="74"/>
      <c r="F113" s="74"/>
      <c r="G113" s="74"/>
      <c r="H113" s="74"/>
      <c r="I113" s="74"/>
      <c r="J113" s="74"/>
      <c r="K113" s="74"/>
      <c r="L113" s="74"/>
      <c r="M113" s="75"/>
      <c r="N113" s="76"/>
      <c r="O113" s="76"/>
    </row>
    <row r="114" spans="1:15">
      <c r="A114" s="9">
        <v>17</v>
      </c>
      <c r="B114" s="10" t="s">
        <v>19</v>
      </c>
      <c r="C114" s="42">
        <f>$C$2</f>
        <v>71250</v>
      </c>
      <c r="D114" s="73">
        <v>75005</v>
      </c>
      <c r="E114" s="74">
        <v>74400</v>
      </c>
      <c r="F114" s="74">
        <v>73845</v>
      </c>
      <c r="G114" s="74">
        <v>73240</v>
      </c>
      <c r="H114" s="74">
        <v>72675</v>
      </c>
      <c r="I114" s="74">
        <v>72120</v>
      </c>
      <c r="J114" s="74">
        <v>71540</v>
      </c>
      <c r="K114" s="74">
        <v>70950</v>
      </c>
      <c r="L114" s="74">
        <v>70370</v>
      </c>
      <c r="M114" s="75">
        <v>69815</v>
      </c>
      <c r="N114" s="76">
        <v>723960</v>
      </c>
      <c r="O114" s="77">
        <v>1</v>
      </c>
    </row>
    <row r="115" spans="1:15">
      <c r="A115" s="9"/>
      <c r="B115" s="10" t="str">
        <f>$B$3</f>
        <v>Renovation plan B-3</v>
      </c>
      <c r="C115" s="42">
        <f>$C$3</f>
        <v>93300</v>
      </c>
      <c r="D115" s="73">
        <v>95940</v>
      </c>
      <c r="E115" s="74">
        <v>95211</v>
      </c>
      <c r="F115" s="74">
        <v>94683</v>
      </c>
      <c r="G115" s="74">
        <v>94128</v>
      </c>
      <c r="H115" s="74">
        <v>93597</v>
      </c>
      <c r="I115" s="74">
        <v>93023</v>
      </c>
      <c r="J115" s="74">
        <v>92456</v>
      </c>
      <c r="K115" s="74">
        <v>91873</v>
      </c>
      <c r="L115" s="74">
        <v>91296</v>
      </c>
      <c r="M115" s="75">
        <v>90704</v>
      </c>
      <c r="N115" s="76">
        <v>932911</v>
      </c>
      <c r="O115" s="77">
        <v>1.2886222995745622</v>
      </c>
    </row>
    <row r="116" spans="1:15">
      <c r="A116" s="9"/>
      <c r="B116" s="108" t="s">
        <v>76</v>
      </c>
      <c r="C116" s="109"/>
      <c r="D116" s="78">
        <v>20935</v>
      </c>
      <c r="E116" s="79">
        <v>20811</v>
      </c>
      <c r="F116" s="79">
        <v>20838</v>
      </c>
      <c r="G116" s="79">
        <v>20888</v>
      </c>
      <c r="H116" s="79">
        <v>20922</v>
      </c>
      <c r="I116" s="79">
        <v>20903</v>
      </c>
      <c r="J116" s="79">
        <v>20916</v>
      </c>
      <c r="K116" s="79">
        <v>20923</v>
      </c>
      <c r="L116" s="79">
        <v>20926</v>
      </c>
      <c r="M116" s="80">
        <v>20889</v>
      </c>
      <c r="N116" s="81">
        <v>208951</v>
      </c>
      <c r="O116" s="77">
        <v>0.28862229957456215</v>
      </c>
    </row>
    <row r="117" spans="1:15">
      <c r="A117" s="9"/>
      <c r="B117" s="10" t="s">
        <v>77</v>
      </c>
      <c r="C117" s="51">
        <f>C114/C115</f>
        <v>0.7636655948553055</v>
      </c>
      <c r="D117" s="73">
        <v>73266.077170418008</v>
      </c>
      <c r="E117" s="74">
        <v>72709.364951768497</v>
      </c>
      <c r="F117" s="74">
        <v>72306.149517684884</v>
      </c>
      <c r="G117" s="74">
        <v>71882.315112540193</v>
      </c>
      <c r="H117" s="74">
        <v>71476.808681672032</v>
      </c>
      <c r="I117" s="74">
        <v>71038.464630225077</v>
      </c>
      <c r="J117" s="74">
        <v>70605.466237942121</v>
      </c>
      <c r="K117" s="74">
        <v>70160.249196141478</v>
      </c>
      <c r="L117" s="74">
        <v>69719.614147909975</v>
      </c>
      <c r="M117" s="75">
        <v>69267.52411575563</v>
      </c>
      <c r="N117" s="76">
        <v>712432.03376205801</v>
      </c>
      <c r="O117" s="77">
        <v>0.98407651494841986</v>
      </c>
    </row>
    <row r="118" spans="1:15">
      <c r="A118" s="9"/>
      <c r="B118" s="52" t="s">
        <v>78</v>
      </c>
      <c r="C118" s="114"/>
      <c r="D118" s="78">
        <v>-1738.9228295819921</v>
      </c>
      <c r="E118" s="79">
        <v>-1690.6350482315029</v>
      </c>
      <c r="F118" s="79">
        <v>-1538.8504823151161</v>
      </c>
      <c r="G118" s="79">
        <v>-1357.6848874598072</v>
      </c>
      <c r="H118" s="79">
        <v>-1198.1913183279685</v>
      </c>
      <c r="I118" s="79">
        <v>-1081.5353697749233</v>
      </c>
      <c r="J118" s="79">
        <v>-934.53376205787936</v>
      </c>
      <c r="K118" s="79">
        <v>-789.75080385852198</v>
      </c>
      <c r="L118" s="79">
        <v>-650.38585209002485</v>
      </c>
      <c r="M118" s="80">
        <v>-547.47588424436981</v>
      </c>
      <c r="N118" s="81">
        <v>-11527.966237942106</v>
      </c>
      <c r="O118" s="87">
        <v>-1.5923485051580345E-2</v>
      </c>
    </row>
    <row r="119" spans="1:15">
      <c r="A119" s="9"/>
      <c r="B119" s="52" t="s">
        <v>79</v>
      </c>
      <c r="C119" s="53">
        <f>(C115-C114)/C115</f>
        <v>0.23633440514469453</v>
      </c>
      <c r="D119" s="78">
        <v>22673.922829581992</v>
      </c>
      <c r="E119" s="79">
        <v>22501.63504823151</v>
      </c>
      <c r="F119" s="79">
        <v>22376.850482315112</v>
      </c>
      <c r="G119" s="79">
        <v>22245.684887459807</v>
      </c>
      <c r="H119" s="79">
        <v>22120.191318327976</v>
      </c>
      <c r="I119" s="79">
        <v>21984.53536977492</v>
      </c>
      <c r="J119" s="79">
        <v>21850.533762057879</v>
      </c>
      <c r="K119" s="79">
        <v>21712.750803858522</v>
      </c>
      <c r="L119" s="79">
        <v>21576.385852090032</v>
      </c>
      <c r="M119" s="80">
        <v>21436.475884244373</v>
      </c>
      <c r="N119" s="81">
        <v>220478.96623794211</v>
      </c>
      <c r="O119" s="77">
        <v>0.30454578462614246</v>
      </c>
    </row>
    <row r="120" spans="1:15">
      <c r="A120" s="9"/>
      <c r="B120" s="10"/>
      <c r="C120" s="42"/>
      <c r="D120" s="73"/>
      <c r="E120" s="74"/>
      <c r="F120" s="74"/>
      <c r="G120" s="74"/>
      <c r="H120" s="74"/>
      <c r="I120" s="74"/>
      <c r="J120" s="74"/>
      <c r="K120" s="74"/>
      <c r="L120" s="74"/>
      <c r="M120" s="75"/>
      <c r="N120" s="76"/>
      <c r="O120" s="76"/>
    </row>
    <row r="121" spans="1:15">
      <c r="A121" s="9">
        <v>18</v>
      </c>
      <c r="B121" s="10" t="s">
        <v>20</v>
      </c>
      <c r="C121" s="42">
        <f>$C$2</f>
        <v>71250</v>
      </c>
      <c r="D121" s="73">
        <v>80370</v>
      </c>
      <c r="E121" s="74">
        <v>79785</v>
      </c>
      <c r="F121" s="74">
        <v>79180</v>
      </c>
      <c r="G121" s="74">
        <v>78585</v>
      </c>
      <c r="H121" s="74">
        <v>78005</v>
      </c>
      <c r="I121" s="74">
        <v>77370</v>
      </c>
      <c r="J121" s="74">
        <v>76755</v>
      </c>
      <c r="K121" s="74">
        <v>76125</v>
      </c>
      <c r="L121" s="74">
        <v>75510</v>
      </c>
      <c r="M121" s="75">
        <v>74885</v>
      </c>
      <c r="N121" s="76">
        <v>776570</v>
      </c>
      <c r="O121" s="77">
        <v>1</v>
      </c>
    </row>
    <row r="122" spans="1:15">
      <c r="A122" s="9"/>
      <c r="B122" s="10" t="str">
        <f>$B$3</f>
        <v>Renovation plan B-3</v>
      </c>
      <c r="C122" s="42">
        <f>$C$3</f>
        <v>93300</v>
      </c>
      <c r="D122" s="73">
        <v>101265</v>
      </c>
      <c r="E122" s="74">
        <v>100590</v>
      </c>
      <c r="F122" s="74">
        <v>100074</v>
      </c>
      <c r="G122" s="74">
        <v>99514</v>
      </c>
      <c r="H122" s="74">
        <v>98965</v>
      </c>
      <c r="I122" s="74">
        <v>98422</v>
      </c>
      <c r="J122" s="74">
        <v>97854</v>
      </c>
      <c r="K122" s="74">
        <v>97287</v>
      </c>
      <c r="L122" s="74">
        <v>96717</v>
      </c>
      <c r="M122" s="75">
        <v>96147</v>
      </c>
      <c r="N122" s="76">
        <v>986835</v>
      </c>
      <c r="O122" s="77">
        <v>1.2707611676989841</v>
      </c>
    </row>
    <row r="123" spans="1:15">
      <c r="A123" s="9"/>
      <c r="B123" s="108" t="s">
        <v>76</v>
      </c>
      <c r="C123" s="109"/>
      <c r="D123" s="78">
        <v>20895</v>
      </c>
      <c r="E123" s="79">
        <v>20805</v>
      </c>
      <c r="F123" s="79">
        <v>20894</v>
      </c>
      <c r="G123" s="79">
        <v>20929</v>
      </c>
      <c r="H123" s="79">
        <v>20960</v>
      </c>
      <c r="I123" s="79">
        <v>21052</v>
      </c>
      <c r="J123" s="79">
        <v>21099</v>
      </c>
      <c r="K123" s="79">
        <v>21162</v>
      </c>
      <c r="L123" s="79">
        <v>21207</v>
      </c>
      <c r="M123" s="80">
        <v>21262</v>
      </c>
      <c r="N123" s="81">
        <v>210265</v>
      </c>
      <c r="O123" s="77">
        <v>0.27076116769898401</v>
      </c>
    </row>
    <row r="124" spans="1:15">
      <c r="A124" s="9"/>
      <c r="B124" s="10" t="s">
        <v>77</v>
      </c>
      <c r="C124" s="51">
        <f>C121/C122</f>
        <v>0.7636655948553055</v>
      </c>
      <c r="D124" s="73">
        <v>77332.596463022506</v>
      </c>
      <c r="E124" s="74">
        <v>76817.12218649518</v>
      </c>
      <c r="F124" s="74">
        <v>76423.070739549847</v>
      </c>
      <c r="G124" s="74">
        <v>75995.418006430875</v>
      </c>
      <c r="H124" s="74">
        <v>75576.165594855309</v>
      </c>
      <c r="I124" s="74">
        <v>75161.495176848883</v>
      </c>
      <c r="J124" s="74">
        <v>74727.733118971068</v>
      </c>
      <c r="K124" s="74">
        <v>74294.734726688112</v>
      </c>
      <c r="L124" s="74">
        <v>73859.445337620578</v>
      </c>
      <c r="M124" s="75">
        <v>73424.15594855306</v>
      </c>
      <c r="N124" s="76">
        <v>753611.93729903549</v>
      </c>
      <c r="O124" s="77">
        <v>0.97043658304986735</v>
      </c>
    </row>
    <row r="125" spans="1:15">
      <c r="A125" s="9"/>
      <c r="B125" s="52" t="s">
        <v>78</v>
      </c>
      <c r="C125" s="114"/>
      <c r="D125" s="78">
        <v>-3037.4035369774938</v>
      </c>
      <c r="E125" s="79">
        <v>-2967.8778135048196</v>
      </c>
      <c r="F125" s="79">
        <v>-2756.9292604501534</v>
      </c>
      <c r="G125" s="79">
        <v>-2589.5819935691252</v>
      </c>
      <c r="H125" s="79">
        <v>-2428.8344051446911</v>
      </c>
      <c r="I125" s="79">
        <v>-2208.5048231511173</v>
      </c>
      <c r="J125" s="79">
        <v>-2027.2668810289324</v>
      </c>
      <c r="K125" s="79">
        <v>-1830.2652733118884</v>
      </c>
      <c r="L125" s="79">
        <v>-1650.5546623794216</v>
      </c>
      <c r="M125" s="80">
        <v>-1460.8440514469403</v>
      </c>
      <c r="N125" s="81">
        <v>-22958.062700964583</v>
      </c>
      <c r="O125" s="87">
        <v>-2.9563416950132742E-2</v>
      </c>
    </row>
    <row r="126" spans="1:15">
      <c r="A126" s="9"/>
      <c r="B126" s="52" t="s">
        <v>79</v>
      </c>
      <c r="C126" s="53">
        <f>(C122-C121)/C122</f>
        <v>0.23633440514469453</v>
      </c>
      <c r="D126" s="78">
        <v>23932.40353697749</v>
      </c>
      <c r="E126" s="79">
        <v>23772.877813504823</v>
      </c>
      <c r="F126" s="79">
        <v>23650.929260450161</v>
      </c>
      <c r="G126" s="79">
        <v>23518.581993569132</v>
      </c>
      <c r="H126" s="79">
        <v>23388.834405144695</v>
      </c>
      <c r="I126" s="79">
        <v>23260.504823151125</v>
      </c>
      <c r="J126" s="79">
        <v>23126.26688102894</v>
      </c>
      <c r="K126" s="79">
        <v>22992.265273311896</v>
      </c>
      <c r="L126" s="79">
        <v>22857.554662379422</v>
      </c>
      <c r="M126" s="80">
        <v>22722.844051446944</v>
      </c>
      <c r="N126" s="81">
        <v>233223.06270096463</v>
      </c>
      <c r="O126" s="77">
        <v>0.30032458464911677</v>
      </c>
    </row>
    <row r="127" spans="1:15">
      <c r="A127" s="9"/>
      <c r="B127" s="10"/>
      <c r="C127" s="42"/>
      <c r="D127" s="73"/>
      <c r="E127" s="74"/>
      <c r="F127" s="74"/>
      <c r="G127" s="74"/>
      <c r="H127" s="74"/>
      <c r="I127" s="74"/>
      <c r="J127" s="74"/>
      <c r="K127" s="74"/>
      <c r="L127" s="74"/>
      <c r="M127" s="75"/>
      <c r="N127" s="76"/>
      <c r="O127" s="76"/>
    </row>
    <row r="128" spans="1:15">
      <c r="A128" s="9">
        <v>19</v>
      </c>
      <c r="B128" s="10" t="s">
        <v>21</v>
      </c>
      <c r="C128" s="42">
        <f>$C$2</f>
        <v>71250</v>
      </c>
      <c r="D128" s="73">
        <v>83245</v>
      </c>
      <c r="E128" s="74">
        <v>82620</v>
      </c>
      <c r="F128" s="74">
        <v>82000</v>
      </c>
      <c r="G128" s="74">
        <v>81390</v>
      </c>
      <c r="H128" s="74">
        <v>80770</v>
      </c>
      <c r="I128" s="74">
        <v>80130</v>
      </c>
      <c r="J128" s="74">
        <v>79520</v>
      </c>
      <c r="K128" s="74">
        <v>78885</v>
      </c>
      <c r="L128" s="74">
        <v>78245</v>
      </c>
      <c r="M128" s="75">
        <v>77635</v>
      </c>
      <c r="N128" s="76">
        <v>804440</v>
      </c>
      <c r="O128" s="77">
        <v>1</v>
      </c>
    </row>
    <row r="129" spans="1:15">
      <c r="A129" s="9"/>
      <c r="B129" s="10" t="str">
        <f>$B$3</f>
        <v>Renovation plan B-3</v>
      </c>
      <c r="C129" s="42">
        <f>$C$3</f>
        <v>93300</v>
      </c>
      <c r="D129" s="73">
        <v>104369</v>
      </c>
      <c r="E129" s="74">
        <v>103707</v>
      </c>
      <c r="F129" s="74">
        <v>103160</v>
      </c>
      <c r="G129" s="74">
        <v>102602</v>
      </c>
      <c r="H129" s="74">
        <v>102074</v>
      </c>
      <c r="I129" s="74">
        <v>101494</v>
      </c>
      <c r="J129" s="74">
        <v>100943</v>
      </c>
      <c r="K129" s="74">
        <v>100389</v>
      </c>
      <c r="L129" s="74">
        <v>99805</v>
      </c>
      <c r="M129" s="75">
        <v>99212</v>
      </c>
      <c r="N129" s="76">
        <v>1017755</v>
      </c>
      <c r="O129" s="77">
        <v>1.2651720451494206</v>
      </c>
    </row>
    <row r="130" spans="1:15">
      <c r="A130" s="9"/>
      <c r="B130" s="108" t="s">
        <v>76</v>
      </c>
      <c r="C130" s="109"/>
      <c r="D130" s="78">
        <v>21124</v>
      </c>
      <c r="E130" s="79">
        <v>21087</v>
      </c>
      <c r="F130" s="79">
        <v>21160</v>
      </c>
      <c r="G130" s="79">
        <v>21212</v>
      </c>
      <c r="H130" s="79">
        <v>21304</v>
      </c>
      <c r="I130" s="79">
        <v>21364</v>
      </c>
      <c r="J130" s="79">
        <v>21423</v>
      </c>
      <c r="K130" s="79">
        <v>21504</v>
      </c>
      <c r="L130" s="79">
        <v>21560</v>
      </c>
      <c r="M130" s="80">
        <v>21577</v>
      </c>
      <c r="N130" s="81">
        <v>213315</v>
      </c>
      <c r="O130" s="77">
        <v>0.26517204514942072</v>
      </c>
    </row>
    <row r="131" spans="1:15">
      <c r="A131" s="9"/>
      <c r="B131" s="10" t="s">
        <v>77</v>
      </c>
      <c r="C131" s="51">
        <f>C128/C129</f>
        <v>0.7636655948553055</v>
      </c>
      <c r="D131" s="73">
        <v>79703.014469453381</v>
      </c>
      <c r="E131" s="74">
        <v>79197.467845659165</v>
      </c>
      <c r="F131" s="74">
        <v>78779.742765273317</v>
      </c>
      <c r="G131" s="74">
        <v>78353.617363344048</v>
      </c>
      <c r="H131" s="74">
        <v>77950.40192926045</v>
      </c>
      <c r="I131" s="74">
        <v>77507.47588424437</v>
      </c>
      <c r="J131" s="74">
        <v>77086.6961414791</v>
      </c>
      <c r="K131" s="74">
        <v>76663.625401929268</v>
      </c>
      <c r="L131" s="74">
        <v>76217.644694533767</v>
      </c>
      <c r="M131" s="75">
        <v>75764.790996784563</v>
      </c>
      <c r="N131" s="76">
        <v>777224.47749196144</v>
      </c>
      <c r="O131" s="77">
        <v>0.96616836245333582</v>
      </c>
    </row>
    <row r="132" spans="1:15">
      <c r="A132" s="9"/>
      <c r="B132" s="52" t="s">
        <v>78</v>
      </c>
      <c r="C132" s="114"/>
      <c r="D132" s="78">
        <v>-3541.985530546619</v>
      </c>
      <c r="E132" s="79">
        <v>-3422.5321543408354</v>
      </c>
      <c r="F132" s="79">
        <v>-3220.2572347266832</v>
      </c>
      <c r="G132" s="79">
        <v>-3036.3826366559515</v>
      </c>
      <c r="H132" s="79">
        <v>-2819.5980707395502</v>
      </c>
      <c r="I132" s="79">
        <v>-2622.5241157556302</v>
      </c>
      <c r="J132" s="79">
        <v>-2433.3038585208997</v>
      </c>
      <c r="K132" s="79">
        <v>-2221.3745980707317</v>
      </c>
      <c r="L132" s="79">
        <v>-2027.3553054662334</v>
      </c>
      <c r="M132" s="80">
        <v>-1870.2090032154374</v>
      </c>
      <c r="N132" s="81">
        <v>-27215.522508038572</v>
      </c>
      <c r="O132" s="87">
        <v>-3.3831637546664226E-2</v>
      </c>
    </row>
    <row r="133" spans="1:15">
      <c r="A133" s="9"/>
      <c r="B133" s="52" t="s">
        <v>79</v>
      </c>
      <c r="C133" s="53">
        <f>(C129-C128)/C129</f>
        <v>0.23633440514469453</v>
      </c>
      <c r="D133" s="78">
        <v>24665.985530546623</v>
      </c>
      <c r="E133" s="79">
        <v>24509.532154340835</v>
      </c>
      <c r="F133" s="79">
        <v>24380.257234726687</v>
      </c>
      <c r="G133" s="79">
        <v>24248.382636655948</v>
      </c>
      <c r="H133" s="79">
        <v>24123.59807073955</v>
      </c>
      <c r="I133" s="79">
        <v>23986.524115755627</v>
      </c>
      <c r="J133" s="79">
        <v>23856.3038585209</v>
      </c>
      <c r="K133" s="79">
        <v>23725.374598070739</v>
      </c>
      <c r="L133" s="79">
        <v>23587.355305466237</v>
      </c>
      <c r="M133" s="80">
        <v>23447.209003215434</v>
      </c>
      <c r="N133" s="81">
        <v>240530.52250803859</v>
      </c>
      <c r="O133" s="77">
        <v>0.29900368269608496</v>
      </c>
    </row>
    <row r="134" spans="1:15">
      <c r="A134" s="9"/>
      <c r="B134" s="10"/>
      <c r="C134" s="42"/>
      <c r="D134" s="73"/>
      <c r="E134" s="74"/>
      <c r="F134" s="74"/>
      <c r="G134" s="74"/>
      <c r="H134" s="74"/>
      <c r="I134" s="74"/>
      <c r="J134" s="74"/>
      <c r="K134" s="74"/>
      <c r="L134" s="74"/>
      <c r="M134" s="75"/>
      <c r="N134" s="76"/>
      <c r="O134" s="76"/>
    </row>
    <row r="135" spans="1:15">
      <c r="A135" s="9">
        <v>20</v>
      </c>
      <c r="B135" s="10" t="s">
        <v>22</v>
      </c>
      <c r="C135" s="42">
        <f>$C$2</f>
        <v>71250</v>
      </c>
      <c r="D135" s="73">
        <v>76655</v>
      </c>
      <c r="E135" s="74">
        <v>76070</v>
      </c>
      <c r="F135" s="74">
        <v>75480</v>
      </c>
      <c r="G135" s="74">
        <v>74880</v>
      </c>
      <c r="H135" s="74">
        <v>74310</v>
      </c>
      <c r="I135" s="74">
        <v>73725</v>
      </c>
      <c r="J135" s="74">
        <v>73165</v>
      </c>
      <c r="K135" s="74">
        <v>72570</v>
      </c>
      <c r="L135" s="74">
        <v>71965</v>
      </c>
      <c r="M135" s="75">
        <v>71350</v>
      </c>
      <c r="N135" s="76">
        <v>740170</v>
      </c>
      <c r="O135" s="77">
        <v>1</v>
      </c>
    </row>
    <row r="136" spans="1:15">
      <c r="A136" s="9"/>
      <c r="B136" s="10" t="str">
        <f>$B$3</f>
        <v>Renovation plan B-3</v>
      </c>
      <c r="C136" s="42">
        <f>$C$3</f>
        <v>93300</v>
      </c>
      <c r="D136" s="73">
        <v>98094</v>
      </c>
      <c r="E136" s="74">
        <v>97385</v>
      </c>
      <c r="F136" s="74">
        <v>96858</v>
      </c>
      <c r="G136" s="74">
        <v>96277</v>
      </c>
      <c r="H136" s="74">
        <v>95712</v>
      </c>
      <c r="I136" s="74">
        <v>95155</v>
      </c>
      <c r="J136" s="74">
        <v>94573</v>
      </c>
      <c r="K136" s="74">
        <v>93993</v>
      </c>
      <c r="L136" s="74">
        <v>93439</v>
      </c>
      <c r="M136" s="75">
        <v>92795</v>
      </c>
      <c r="N136" s="76">
        <v>954281</v>
      </c>
      <c r="O136" s="77">
        <v>1.2892727346420416</v>
      </c>
    </row>
    <row r="137" spans="1:15">
      <c r="A137" s="9"/>
      <c r="B137" s="108" t="s">
        <v>76</v>
      </c>
      <c r="C137" s="109"/>
      <c r="D137" s="78">
        <v>21439</v>
      </c>
      <c r="E137" s="79">
        <v>21315</v>
      </c>
      <c r="F137" s="79">
        <v>21378</v>
      </c>
      <c r="G137" s="79">
        <v>21397</v>
      </c>
      <c r="H137" s="79">
        <v>21402</v>
      </c>
      <c r="I137" s="79">
        <v>21430</v>
      </c>
      <c r="J137" s="79">
        <v>21408</v>
      </c>
      <c r="K137" s="79">
        <v>21423</v>
      </c>
      <c r="L137" s="79">
        <v>21474</v>
      </c>
      <c r="M137" s="80">
        <v>21445</v>
      </c>
      <c r="N137" s="81">
        <v>214111</v>
      </c>
      <c r="O137" s="77">
        <v>0.28927273464204167</v>
      </c>
    </row>
    <row r="138" spans="1:15">
      <c r="A138" s="9"/>
      <c r="B138" s="10" t="s">
        <v>77</v>
      </c>
      <c r="C138" s="51">
        <f>C135/C136</f>
        <v>0.7636655948553055</v>
      </c>
      <c r="D138" s="73">
        <v>74911.012861736337</v>
      </c>
      <c r="E138" s="74">
        <v>74369.57395498392</v>
      </c>
      <c r="F138" s="74">
        <v>73967.12218649518</v>
      </c>
      <c r="G138" s="74">
        <v>73523.432475884241</v>
      </c>
      <c r="H138" s="74">
        <v>73091.961414791003</v>
      </c>
      <c r="I138" s="74">
        <v>72666.599678456594</v>
      </c>
      <c r="J138" s="74">
        <v>72222.146302250811</v>
      </c>
      <c r="K138" s="74">
        <v>71779.220257234731</v>
      </c>
      <c r="L138" s="74">
        <v>71356.149517684884</v>
      </c>
      <c r="M138" s="75">
        <v>70864.348874598072</v>
      </c>
      <c r="N138" s="76">
        <v>728751.56752411579</v>
      </c>
      <c r="O138" s="77">
        <v>0.98457322983114126</v>
      </c>
    </row>
    <row r="139" spans="1:15">
      <c r="A139" s="9"/>
      <c r="B139" s="52" t="s">
        <v>78</v>
      </c>
      <c r="C139" s="114"/>
      <c r="D139" s="78">
        <v>-1743.9871382636629</v>
      </c>
      <c r="E139" s="79">
        <v>-1700.42604501608</v>
      </c>
      <c r="F139" s="79">
        <v>-1512.8778135048196</v>
      </c>
      <c r="G139" s="79">
        <v>-1356.5675241157587</v>
      </c>
      <c r="H139" s="79">
        <v>-1218.0385852089967</v>
      </c>
      <c r="I139" s="79">
        <v>-1058.4003215434059</v>
      </c>
      <c r="J139" s="79">
        <v>-942.85369774918945</v>
      </c>
      <c r="K139" s="79">
        <v>-790.77974276526948</v>
      </c>
      <c r="L139" s="79">
        <v>-608.8504823151161</v>
      </c>
      <c r="M139" s="80">
        <v>-485.65112540192786</v>
      </c>
      <c r="N139" s="81">
        <v>-11418.432475884227</v>
      </c>
      <c r="O139" s="87">
        <v>-1.5426770168858812E-2</v>
      </c>
    </row>
    <row r="140" spans="1:15">
      <c r="A140" s="9"/>
      <c r="B140" s="52" t="s">
        <v>79</v>
      </c>
      <c r="C140" s="53">
        <f>(C136-C135)/C136</f>
        <v>0.23633440514469453</v>
      </c>
      <c r="D140" s="78">
        <v>23182.987138263667</v>
      </c>
      <c r="E140" s="79">
        <v>23015.426045016076</v>
      </c>
      <c r="F140" s="79">
        <v>22890.877813504823</v>
      </c>
      <c r="G140" s="79">
        <v>22753.567524115755</v>
      </c>
      <c r="H140" s="79">
        <v>22620.038585209004</v>
      </c>
      <c r="I140" s="79">
        <v>22488.40032154341</v>
      </c>
      <c r="J140" s="79">
        <v>22350.853697749197</v>
      </c>
      <c r="K140" s="79">
        <v>22213.779742765273</v>
      </c>
      <c r="L140" s="79">
        <v>22082.850482315112</v>
      </c>
      <c r="M140" s="80">
        <v>21930.651125401928</v>
      </c>
      <c r="N140" s="81">
        <v>225529.43247588427</v>
      </c>
      <c r="O140" s="77">
        <v>0.30469950481090058</v>
      </c>
    </row>
    <row r="141" spans="1:15">
      <c r="A141" s="9"/>
      <c r="B141" s="10"/>
      <c r="C141" s="42"/>
      <c r="D141" s="73"/>
      <c r="E141" s="74"/>
      <c r="F141" s="74"/>
      <c r="G141" s="74"/>
      <c r="H141" s="74"/>
      <c r="I141" s="74"/>
      <c r="J141" s="74"/>
      <c r="K141" s="74"/>
      <c r="L141" s="74"/>
      <c r="M141" s="75"/>
      <c r="N141" s="76"/>
      <c r="O141" s="76"/>
    </row>
    <row r="142" spans="1:15">
      <c r="A142" s="9">
        <v>21</v>
      </c>
      <c r="B142" s="10" t="s">
        <v>23</v>
      </c>
      <c r="C142" s="42">
        <f>$C$2</f>
        <v>71250</v>
      </c>
      <c r="D142" s="73">
        <v>79140</v>
      </c>
      <c r="E142" s="74">
        <v>78570</v>
      </c>
      <c r="F142" s="74">
        <v>77975</v>
      </c>
      <c r="G142" s="74">
        <v>77345</v>
      </c>
      <c r="H142" s="74">
        <v>76745</v>
      </c>
      <c r="I142" s="74">
        <v>76150</v>
      </c>
      <c r="J142" s="74">
        <v>75550</v>
      </c>
      <c r="K142" s="74">
        <v>74960</v>
      </c>
      <c r="L142" s="74">
        <v>74320</v>
      </c>
      <c r="M142" s="75">
        <v>73740</v>
      </c>
      <c r="N142" s="76">
        <v>764495</v>
      </c>
      <c r="O142" s="77">
        <v>1</v>
      </c>
    </row>
    <row r="143" spans="1:15">
      <c r="A143" s="9"/>
      <c r="B143" s="10" t="str">
        <f>$B$3</f>
        <v>Renovation plan B-3</v>
      </c>
      <c r="C143" s="42">
        <f>$C$3</f>
        <v>93300</v>
      </c>
      <c r="D143" s="73">
        <v>100215</v>
      </c>
      <c r="E143" s="74">
        <v>99508</v>
      </c>
      <c r="F143" s="74">
        <v>98971</v>
      </c>
      <c r="G143" s="74">
        <v>98432</v>
      </c>
      <c r="H143" s="74">
        <v>97871</v>
      </c>
      <c r="I143" s="74">
        <v>97335</v>
      </c>
      <c r="J143" s="74">
        <v>96750</v>
      </c>
      <c r="K143" s="74">
        <v>96181</v>
      </c>
      <c r="L143" s="74">
        <v>95591</v>
      </c>
      <c r="M143" s="75">
        <v>95018</v>
      </c>
      <c r="N143" s="76">
        <v>975872</v>
      </c>
      <c r="O143" s="77">
        <v>1.2764923249988553</v>
      </c>
    </row>
    <row r="144" spans="1:15">
      <c r="A144" s="9"/>
      <c r="B144" s="108" t="s">
        <v>76</v>
      </c>
      <c r="C144" s="109"/>
      <c r="D144" s="78">
        <v>21075</v>
      </c>
      <c r="E144" s="79">
        <v>20938</v>
      </c>
      <c r="F144" s="79">
        <v>20996</v>
      </c>
      <c r="G144" s="79">
        <v>21087</v>
      </c>
      <c r="H144" s="79">
        <v>21126</v>
      </c>
      <c r="I144" s="79">
        <v>21185</v>
      </c>
      <c r="J144" s="79">
        <v>21200</v>
      </c>
      <c r="K144" s="79">
        <v>21221</v>
      </c>
      <c r="L144" s="79">
        <v>21271</v>
      </c>
      <c r="M144" s="80">
        <v>21278</v>
      </c>
      <c r="N144" s="81">
        <v>211377</v>
      </c>
      <c r="O144" s="77">
        <v>0.27649232499885545</v>
      </c>
    </row>
    <row r="145" spans="1:15">
      <c r="A145" s="9"/>
      <c r="B145" s="10" t="s">
        <v>77</v>
      </c>
      <c r="C145" s="51">
        <f>C142/C143</f>
        <v>0.7636655948553055</v>
      </c>
      <c r="D145" s="73">
        <v>76530.747588424434</v>
      </c>
      <c r="E145" s="74">
        <v>75990.836012861735</v>
      </c>
      <c r="F145" s="74">
        <v>75580.747588424434</v>
      </c>
      <c r="G145" s="74">
        <v>75169.13183279743</v>
      </c>
      <c r="H145" s="74">
        <v>74740.715434083599</v>
      </c>
      <c r="I145" s="74">
        <v>74331.390675241157</v>
      </c>
      <c r="J145" s="74">
        <v>73884.646302250811</v>
      </c>
      <c r="K145" s="74">
        <v>73450.120578778136</v>
      </c>
      <c r="L145" s="74">
        <v>72999.55787781351</v>
      </c>
      <c r="M145" s="75">
        <v>72561.977491961414</v>
      </c>
      <c r="N145" s="76">
        <v>745239.8713826366</v>
      </c>
      <c r="O145" s="77">
        <v>0.97481327069848278</v>
      </c>
    </row>
    <row r="146" spans="1:15">
      <c r="A146" s="9"/>
      <c r="B146" s="52" t="s">
        <v>78</v>
      </c>
      <c r="C146" s="114"/>
      <c r="D146" s="78">
        <v>-2609.2524115755659</v>
      </c>
      <c r="E146" s="79">
        <v>-2579.1639871382649</v>
      </c>
      <c r="F146" s="79">
        <v>-2394.2524115755659</v>
      </c>
      <c r="G146" s="79">
        <v>-2175.8681672025705</v>
      </c>
      <c r="H146" s="79">
        <v>-2004.2845659164013</v>
      </c>
      <c r="I146" s="79">
        <v>-1818.6093247588433</v>
      </c>
      <c r="J146" s="79">
        <v>-1665.3536977491895</v>
      </c>
      <c r="K146" s="79">
        <v>-1509.8794212218636</v>
      </c>
      <c r="L146" s="79">
        <v>-1320.4421221864905</v>
      </c>
      <c r="M146" s="80">
        <v>-1178.0225080385862</v>
      </c>
      <c r="N146" s="81">
        <v>-19255.128617363342</v>
      </c>
      <c r="O146" s="87">
        <v>-2.5186729301517136E-2</v>
      </c>
    </row>
    <row r="147" spans="1:15">
      <c r="A147" s="9"/>
      <c r="B147" s="52" t="s">
        <v>79</v>
      </c>
      <c r="C147" s="53">
        <f>(C143-C142)/C143</f>
        <v>0.23633440514469453</v>
      </c>
      <c r="D147" s="78">
        <v>23684.252411575562</v>
      </c>
      <c r="E147" s="79">
        <v>23517.163987138265</v>
      </c>
      <c r="F147" s="79">
        <v>23390.252411575562</v>
      </c>
      <c r="G147" s="79">
        <v>23262.86816720257</v>
      </c>
      <c r="H147" s="79">
        <v>23130.284565916398</v>
      </c>
      <c r="I147" s="79">
        <v>23003.609324758843</v>
      </c>
      <c r="J147" s="79">
        <v>22865.353697749197</v>
      </c>
      <c r="K147" s="79">
        <v>22730.879421221864</v>
      </c>
      <c r="L147" s="79">
        <v>22591.442122186494</v>
      </c>
      <c r="M147" s="80">
        <v>22456.022508038586</v>
      </c>
      <c r="N147" s="81">
        <v>230632.12861736334</v>
      </c>
      <c r="O147" s="77">
        <v>0.30167905430037256</v>
      </c>
    </row>
    <row r="148" spans="1:15">
      <c r="A148" s="9"/>
      <c r="B148" s="10"/>
      <c r="C148" s="42"/>
      <c r="D148" s="73"/>
      <c r="E148" s="74"/>
      <c r="F148" s="74"/>
      <c r="G148" s="74"/>
      <c r="H148" s="74"/>
      <c r="I148" s="74"/>
      <c r="J148" s="74"/>
      <c r="K148" s="74"/>
      <c r="L148" s="74"/>
      <c r="M148" s="75"/>
      <c r="N148" s="76"/>
      <c r="O148" s="76"/>
    </row>
    <row r="149" spans="1:15">
      <c r="A149" s="9">
        <v>22</v>
      </c>
      <c r="B149" s="10" t="s">
        <v>24</v>
      </c>
      <c r="C149" s="42">
        <f>$C$2</f>
        <v>71250</v>
      </c>
      <c r="D149" s="73">
        <v>79485</v>
      </c>
      <c r="E149" s="74">
        <v>78835</v>
      </c>
      <c r="F149" s="74">
        <v>78235</v>
      </c>
      <c r="G149" s="74">
        <v>77650</v>
      </c>
      <c r="H149" s="74">
        <v>77040</v>
      </c>
      <c r="I149" s="74">
        <v>76420</v>
      </c>
      <c r="J149" s="74">
        <v>75805</v>
      </c>
      <c r="K149" s="74">
        <v>75205</v>
      </c>
      <c r="L149" s="74">
        <v>74595</v>
      </c>
      <c r="M149" s="75">
        <v>74025</v>
      </c>
      <c r="N149" s="76">
        <v>767295</v>
      </c>
      <c r="O149" s="77">
        <v>1</v>
      </c>
    </row>
    <row r="150" spans="1:15">
      <c r="A150" s="9"/>
      <c r="B150" s="10" t="str">
        <f>$B$3</f>
        <v>Renovation plan B-3</v>
      </c>
      <c r="C150" s="42">
        <f>$C$3</f>
        <v>93300</v>
      </c>
      <c r="D150" s="73">
        <v>100614</v>
      </c>
      <c r="E150" s="74">
        <v>99899</v>
      </c>
      <c r="F150" s="74">
        <v>99397</v>
      </c>
      <c r="G150" s="74">
        <v>98834</v>
      </c>
      <c r="H150" s="74">
        <v>98292</v>
      </c>
      <c r="I150" s="74">
        <v>97736</v>
      </c>
      <c r="J150" s="74">
        <v>97151</v>
      </c>
      <c r="K150" s="74">
        <v>96598</v>
      </c>
      <c r="L150" s="74">
        <v>96020</v>
      </c>
      <c r="M150" s="75">
        <v>95413</v>
      </c>
      <c r="N150" s="76">
        <v>979954</v>
      </c>
      <c r="O150" s="77">
        <v>1.2771541584397135</v>
      </c>
    </row>
    <row r="151" spans="1:15">
      <c r="A151" s="9"/>
      <c r="B151" s="108" t="s">
        <v>76</v>
      </c>
      <c r="C151" s="109"/>
      <c r="D151" s="78">
        <v>21129</v>
      </c>
      <c r="E151" s="79">
        <v>21064</v>
      </c>
      <c r="F151" s="79">
        <v>21162</v>
      </c>
      <c r="G151" s="79">
        <v>21184</v>
      </c>
      <c r="H151" s="79">
        <v>21252</v>
      </c>
      <c r="I151" s="79">
        <v>21316</v>
      </c>
      <c r="J151" s="79">
        <v>21346</v>
      </c>
      <c r="K151" s="79">
        <v>21393</v>
      </c>
      <c r="L151" s="79">
        <v>21425</v>
      </c>
      <c r="M151" s="80">
        <v>21388</v>
      </c>
      <c r="N151" s="81">
        <v>212659</v>
      </c>
      <c r="O151" s="77">
        <v>0.27715415843971353</v>
      </c>
    </row>
    <row r="152" spans="1:15">
      <c r="A152" s="9"/>
      <c r="B152" s="10" t="s">
        <v>77</v>
      </c>
      <c r="C152" s="51">
        <f>C149/C150</f>
        <v>0.7636655948553055</v>
      </c>
      <c r="D152" s="73">
        <v>76835.45016077171</v>
      </c>
      <c r="E152" s="74">
        <v>76289.429260450168</v>
      </c>
      <c r="F152" s="74">
        <v>75906.069131832803</v>
      </c>
      <c r="G152" s="74">
        <v>75476.125401929268</v>
      </c>
      <c r="H152" s="74">
        <v>75062.218649517687</v>
      </c>
      <c r="I152" s="74">
        <v>74637.620578778136</v>
      </c>
      <c r="J152" s="74">
        <v>74190.87620578779</v>
      </c>
      <c r="K152" s="74">
        <v>73768.569131832803</v>
      </c>
      <c r="L152" s="74">
        <v>73327.170418006441</v>
      </c>
      <c r="M152" s="75">
        <v>72863.625401929268</v>
      </c>
      <c r="N152" s="76">
        <v>748357.1543408361</v>
      </c>
      <c r="O152" s="77">
        <v>0.97531869012679095</v>
      </c>
    </row>
    <row r="153" spans="1:15">
      <c r="A153" s="9"/>
      <c r="B153" s="52" t="s">
        <v>78</v>
      </c>
      <c r="C153" s="114"/>
      <c r="D153" s="78">
        <v>-2649.5498392282898</v>
      </c>
      <c r="E153" s="79">
        <v>-2545.5707395498321</v>
      </c>
      <c r="F153" s="79">
        <v>-2328.9308681671973</v>
      </c>
      <c r="G153" s="79">
        <v>-2173.8745980707317</v>
      </c>
      <c r="H153" s="79">
        <v>-1977.7813504823134</v>
      </c>
      <c r="I153" s="79">
        <v>-1782.3794212218636</v>
      </c>
      <c r="J153" s="79">
        <v>-1614.1237942122098</v>
      </c>
      <c r="K153" s="79">
        <v>-1436.4308681671973</v>
      </c>
      <c r="L153" s="79">
        <v>-1267.8295819935593</v>
      </c>
      <c r="M153" s="80">
        <v>-1161.3745980707317</v>
      </c>
      <c r="N153" s="81">
        <v>-18937.845659163926</v>
      </c>
      <c r="O153" s="87">
        <v>-2.4681309873209035E-2</v>
      </c>
    </row>
    <row r="154" spans="1:15">
      <c r="A154" s="9"/>
      <c r="B154" s="52" t="s">
        <v>79</v>
      </c>
      <c r="C154" s="53">
        <f>(C150-C149)/C150</f>
        <v>0.23633440514469453</v>
      </c>
      <c r="D154" s="78">
        <v>23778.549839228297</v>
      </c>
      <c r="E154" s="79">
        <v>23609.570739549839</v>
      </c>
      <c r="F154" s="79">
        <v>23490.930868167201</v>
      </c>
      <c r="G154" s="79">
        <v>23357.874598070739</v>
      </c>
      <c r="H154" s="79">
        <v>23229.781350482313</v>
      </c>
      <c r="I154" s="79">
        <v>23098.379421221864</v>
      </c>
      <c r="J154" s="79">
        <v>22960.123794212217</v>
      </c>
      <c r="K154" s="79">
        <v>22829.430868167201</v>
      </c>
      <c r="L154" s="79">
        <v>22692.82958199357</v>
      </c>
      <c r="M154" s="80">
        <v>22549.374598070739</v>
      </c>
      <c r="N154" s="81">
        <v>231596.84565916398</v>
      </c>
      <c r="O154" s="77">
        <v>0.30183546831292263</v>
      </c>
    </row>
    <row r="155" spans="1:15">
      <c r="A155" s="9"/>
      <c r="B155" s="10"/>
      <c r="C155" s="42"/>
      <c r="D155" s="73"/>
      <c r="E155" s="74"/>
      <c r="F155" s="74"/>
      <c r="G155" s="74"/>
      <c r="H155" s="74"/>
      <c r="I155" s="74"/>
      <c r="J155" s="74"/>
      <c r="K155" s="74"/>
      <c r="L155" s="74"/>
      <c r="M155" s="75"/>
      <c r="N155" s="76"/>
      <c r="O155" s="76"/>
    </row>
    <row r="156" spans="1:15">
      <c r="A156" s="9">
        <v>23</v>
      </c>
      <c r="B156" s="10" t="s">
        <v>25</v>
      </c>
      <c r="C156" s="42">
        <f>$C$2</f>
        <v>71250</v>
      </c>
      <c r="D156" s="73">
        <v>78915</v>
      </c>
      <c r="E156" s="74">
        <v>78315</v>
      </c>
      <c r="F156" s="74">
        <v>77700</v>
      </c>
      <c r="G156" s="74">
        <v>77125</v>
      </c>
      <c r="H156" s="74">
        <v>76510</v>
      </c>
      <c r="I156" s="74">
        <v>75895</v>
      </c>
      <c r="J156" s="74">
        <v>75290</v>
      </c>
      <c r="K156" s="74">
        <v>74710</v>
      </c>
      <c r="L156" s="74">
        <v>74075</v>
      </c>
      <c r="M156" s="75">
        <v>73470</v>
      </c>
      <c r="N156" s="76">
        <v>762005</v>
      </c>
      <c r="O156" s="77">
        <v>1</v>
      </c>
    </row>
    <row r="157" spans="1:15">
      <c r="A157" s="9"/>
      <c r="B157" s="10" t="str">
        <f>$B$3</f>
        <v>Renovation plan B-3</v>
      </c>
      <c r="C157" s="42">
        <f>$C$3</f>
        <v>93300</v>
      </c>
      <c r="D157" s="73">
        <v>100237</v>
      </c>
      <c r="E157" s="74">
        <v>99517</v>
      </c>
      <c r="F157" s="74">
        <v>98983</v>
      </c>
      <c r="G157" s="74">
        <v>98417</v>
      </c>
      <c r="H157" s="74">
        <v>97852</v>
      </c>
      <c r="I157" s="74">
        <v>97284</v>
      </c>
      <c r="J157" s="74">
        <v>96715</v>
      </c>
      <c r="K157" s="74">
        <v>96168</v>
      </c>
      <c r="L157" s="74">
        <v>95552</v>
      </c>
      <c r="M157" s="75">
        <v>94953</v>
      </c>
      <c r="N157" s="76">
        <v>975678</v>
      </c>
      <c r="O157" s="77">
        <v>1.2804089212013046</v>
      </c>
    </row>
    <row r="158" spans="1:15">
      <c r="A158" s="9"/>
      <c r="B158" s="108" t="s">
        <v>76</v>
      </c>
      <c r="C158" s="109"/>
      <c r="D158" s="78">
        <v>21322</v>
      </c>
      <c r="E158" s="79">
        <v>21202</v>
      </c>
      <c r="F158" s="79">
        <v>21283</v>
      </c>
      <c r="G158" s="79">
        <v>21292</v>
      </c>
      <c r="H158" s="79">
        <v>21342</v>
      </c>
      <c r="I158" s="79">
        <v>21389</v>
      </c>
      <c r="J158" s="79">
        <v>21425</v>
      </c>
      <c r="K158" s="79">
        <v>21458</v>
      </c>
      <c r="L158" s="79">
        <v>21477</v>
      </c>
      <c r="M158" s="80">
        <v>21483</v>
      </c>
      <c r="N158" s="81">
        <v>213673</v>
      </c>
      <c r="O158" s="77">
        <v>0.28040892120130445</v>
      </c>
    </row>
    <row r="159" spans="1:15">
      <c r="A159" s="9"/>
      <c r="B159" s="10" t="s">
        <v>77</v>
      </c>
      <c r="C159" s="51">
        <f>C156/C157</f>
        <v>0.7636655948553055</v>
      </c>
      <c r="D159" s="73">
        <v>76547.54823151126</v>
      </c>
      <c r="E159" s="74">
        <v>75997.709003215437</v>
      </c>
      <c r="F159" s="74">
        <v>75589.911575562699</v>
      </c>
      <c r="G159" s="74">
        <v>75157.676848874602</v>
      </c>
      <c r="H159" s="74">
        <v>74726.205787781349</v>
      </c>
      <c r="I159" s="74">
        <v>74292.443729903534</v>
      </c>
      <c r="J159" s="74">
        <v>73857.918006430875</v>
      </c>
      <c r="K159" s="74">
        <v>73440.192926045012</v>
      </c>
      <c r="L159" s="74">
        <v>72969.774919614152</v>
      </c>
      <c r="M159" s="75">
        <v>72512.339228295823</v>
      </c>
      <c r="N159" s="76">
        <v>745091.72025723488</v>
      </c>
      <c r="O159" s="77">
        <v>0.97780424046723435</v>
      </c>
    </row>
    <row r="160" spans="1:15">
      <c r="A160" s="9"/>
      <c r="B160" s="52" t="s">
        <v>78</v>
      </c>
      <c r="C160" s="114"/>
      <c r="D160" s="78">
        <v>-2367.4517684887396</v>
      </c>
      <c r="E160" s="79">
        <v>-2317.2909967845626</v>
      </c>
      <c r="F160" s="79">
        <v>-2110.088424437301</v>
      </c>
      <c r="G160" s="79">
        <v>-1967.323151125398</v>
      </c>
      <c r="H160" s="79">
        <v>-1783.7942122186505</v>
      </c>
      <c r="I160" s="79">
        <v>-1602.5562700964656</v>
      </c>
      <c r="J160" s="79">
        <v>-1432.0819935691252</v>
      </c>
      <c r="K160" s="79">
        <v>-1269.8070739549876</v>
      </c>
      <c r="L160" s="79">
        <v>-1105.2250803858478</v>
      </c>
      <c r="M160" s="80">
        <v>-957.66077170417702</v>
      </c>
      <c r="N160" s="81">
        <v>-16913.279742765255</v>
      </c>
      <c r="O160" s="87">
        <v>-2.2195759532765869E-2</v>
      </c>
    </row>
    <row r="161" spans="1:15">
      <c r="A161" s="9"/>
      <c r="B161" s="52" t="s">
        <v>79</v>
      </c>
      <c r="C161" s="53">
        <f>(C157-C156)/C157</f>
        <v>0.23633440514469453</v>
      </c>
      <c r="D161" s="78">
        <v>23689.451768488747</v>
      </c>
      <c r="E161" s="79">
        <v>23519.290996784566</v>
      </c>
      <c r="F161" s="79">
        <v>23393.088424437297</v>
      </c>
      <c r="G161" s="79">
        <v>23259.323151125402</v>
      </c>
      <c r="H161" s="79">
        <v>23125.794212218651</v>
      </c>
      <c r="I161" s="79">
        <v>22991.556270096462</v>
      </c>
      <c r="J161" s="79">
        <v>22857.081993569132</v>
      </c>
      <c r="K161" s="79">
        <v>22727.807073954984</v>
      </c>
      <c r="L161" s="79">
        <v>22582.225080385851</v>
      </c>
      <c r="M161" s="80">
        <v>22440.660771704181</v>
      </c>
      <c r="N161" s="81">
        <v>230586.2797427653</v>
      </c>
      <c r="O161" s="77">
        <v>0.30260468073407037</v>
      </c>
    </row>
    <row r="162" spans="1:15">
      <c r="A162" s="9"/>
      <c r="B162" s="10"/>
      <c r="C162" s="42"/>
      <c r="D162" s="73"/>
      <c r="E162" s="74"/>
      <c r="F162" s="74"/>
      <c r="G162" s="74"/>
      <c r="H162" s="74"/>
      <c r="I162" s="74"/>
      <c r="J162" s="74"/>
      <c r="K162" s="74"/>
      <c r="L162" s="74"/>
      <c r="M162" s="75"/>
      <c r="N162" s="76"/>
      <c r="O162" s="76"/>
    </row>
    <row r="163" spans="1:15">
      <c r="A163" s="9">
        <v>24</v>
      </c>
      <c r="B163" s="10" t="s">
        <v>26</v>
      </c>
      <c r="C163" s="42">
        <f>$C$2</f>
        <v>71250</v>
      </c>
      <c r="D163" s="73">
        <v>71325</v>
      </c>
      <c r="E163" s="74">
        <v>70785</v>
      </c>
      <c r="F163" s="74">
        <v>70275</v>
      </c>
      <c r="G163" s="74">
        <v>69735</v>
      </c>
      <c r="H163" s="74">
        <v>69210</v>
      </c>
      <c r="I163" s="74">
        <v>68645</v>
      </c>
      <c r="J163" s="74">
        <v>68100</v>
      </c>
      <c r="K163" s="74">
        <v>67560</v>
      </c>
      <c r="L163" s="74">
        <v>67015</v>
      </c>
      <c r="M163" s="75">
        <v>66480</v>
      </c>
      <c r="N163" s="76">
        <v>689130</v>
      </c>
      <c r="O163" s="77">
        <v>1</v>
      </c>
    </row>
    <row r="164" spans="1:15">
      <c r="A164" s="9"/>
      <c r="B164" s="10" t="str">
        <f>$B$3</f>
        <v>Renovation plan B-3</v>
      </c>
      <c r="C164" s="42">
        <f>$C$3</f>
        <v>93300</v>
      </c>
      <c r="D164" s="73">
        <v>90363</v>
      </c>
      <c r="E164" s="74">
        <v>89701</v>
      </c>
      <c r="F164" s="74">
        <v>89219</v>
      </c>
      <c r="G164" s="74">
        <v>88734</v>
      </c>
      <c r="H164" s="74">
        <v>88225</v>
      </c>
      <c r="I164" s="74">
        <v>87695</v>
      </c>
      <c r="J164" s="74">
        <v>87174</v>
      </c>
      <c r="K164" s="74">
        <v>86656</v>
      </c>
      <c r="L164" s="74">
        <v>86145</v>
      </c>
      <c r="M164" s="75">
        <v>85607</v>
      </c>
      <c r="N164" s="76">
        <v>879519</v>
      </c>
      <c r="O164" s="77">
        <v>1.2762744329807147</v>
      </c>
    </row>
    <row r="165" spans="1:15">
      <c r="A165" s="9"/>
      <c r="B165" s="108" t="s">
        <v>76</v>
      </c>
      <c r="C165" s="109"/>
      <c r="D165" s="78">
        <v>19038</v>
      </c>
      <c r="E165" s="79">
        <v>18916</v>
      </c>
      <c r="F165" s="79">
        <v>18944</v>
      </c>
      <c r="G165" s="79">
        <v>18999</v>
      </c>
      <c r="H165" s="79">
        <v>19015</v>
      </c>
      <c r="I165" s="79">
        <v>19050</v>
      </c>
      <c r="J165" s="79">
        <v>19074</v>
      </c>
      <c r="K165" s="79">
        <v>19096</v>
      </c>
      <c r="L165" s="79">
        <v>19130</v>
      </c>
      <c r="M165" s="80">
        <v>19127</v>
      </c>
      <c r="N165" s="81">
        <v>190389</v>
      </c>
      <c r="O165" s="77">
        <v>0.2762744329807148</v>
      </c>
    </row>
    <row r="166" spans="1:15">
      <c r="A166" s="9"/>
      <c r="B166" s="10" t="s">
        <v>77</v>
      </c>
      <c r="C166" s="51">
        <f>C163/C164</f>
        <v>0.7636655948553055</v>
      </c>
      <c r="D166" s="73">
        <v>69007.114147909975</v>
      </c>
      <c r="E166" s="74">
        <v>68501.567524115759</v>
      </c>
      <c r="F166" s="74">
        <v>68133.480707395502</v>
      </c>
      <c r="G166" s="74">
        <v>67763.102893890682</v>
      </c>
      <c r="H166" s="74">
        <v>67374.397106109333</v>
      </c>
      <c r="I166" s="74">
        <v>66969.654340836016</v>
      </c>
      <c r="J166" s="74">
        <v>66571.784565916401</v>
      </c>
      <c r="K166" s="74">
        <v>66176.205787781349</v>
      </c>
      <c r="L166" s="74">
        <v>65785.972668810296</v>
      </c>
      <c r="M166" s="75">
        <v>65375.120578778136</v>
      </c>
      <c r="N166" s="76">
        <v>671658.40032154345</v>
      </c>
      <c r="O166" s="77">
        <v>0.97464687406083528</v>
      </c>
    </row>
    <row r="167" spans="1:15">
      <c r="A167" s="9"/>
      <c r="B167" s="52" t="s">
        <v>78</v>
      </c>
      <c r="C167" s="114"/>
      <c r="D167" s="78">
        <v>-2317.8858520900249</v>
      </c>
      <c r="E167" s="79">
        <v>-2283.4324758842413</v>
      </c>
      <c r="F167" s="79">
        <v>-2141.5192926044983</v>
      </c>
      <c r="G167" s="79">
        <v>-1971.897106109318</v>
      </c>
      <c r="H167" s="79">
        <v>-1835.6028938906675</v>
      </c>
      <c r="I167" s="79">
        <v>-1675.3456591639842</v>
      </c>
      <c r="J167" s="79">
        <v>-1528.2154340835987</v>
      </c>
      <c r="K167" s="79">
        <v>-1383.7942122186505</v>
      </c>
      <c r="L167" s="79">
        <v>-1229.0273311897035</v>
      </c>
      <c r="M167" s="80">
        <v>-1104.8794212218636</v>
      </c>
      <c r="N167" s="81">
        <v>-17471.59967845655</v>
      </c>
      <c r="O167" s="87">
        <v>-2.5353125939164674E-2</v>
      </c>
    </row>
    <row r="168" spans="1:15">
      <c r="A168" s="9"/>
      <c r="B168" s="52" t="s">
        <v>79</v>
      </c>
      <c r="C168" s="53">
        <f>(C164-C163)/C164</f>
        <v>0.23633440514469453</v>
      </c>
      <c r="D168" s="78">
        <v>21355.885852090032</v>
      </c>
      <c r="E168" s="79">
        <v>21199.432475884245</v>
      </c>
      <c r="F168" s="79">
        <v>21085.519292604502</v>
      </c>
      <c r="G168" s="79">
        <v>20970.897106109325</v>
      </c>
      <c r="H168" s="79">
        <v>20850.602893890675</v>
      </c>
      <c r="I168" s="79">
        <v>20725.345659163988</v>
      </c>
      <c r="J168" s="79">
        <v>20602.215434083602</v>
      </c>
      <c r="K168" s="79">
        <v>20479.794212218651</v>
      </c>
      <c r="L168" s="79">
        <v>20359.027331189711</v>
      </c>
      <c r="M168" s="80">
        <v>20231.879421221864</v>
      </c>
      <c r="N168" s="81">
        <v>207860.59967845655</v>
      </c>
      <c r="O168" s="77">
        <v>0.30162755891987947</v>
      </c>
    </row>
    <row r="169" spans="1:15">
      <c r="A169" s="9"/>
      <c r="B169" s="10"/>
      <c r="C169" s="42"/>
      <c r="D169" s="73"/>
      <c r="E169" s="74"/>
      <c r="F169" s="74"/>
      <c r="G169" s="74"/>
      <c r="H169" s="74"/>
      <c r="I169" s="74"/>
      <c r="J169" s="74"/>
      <c r="K169" s="74"/>
      <c r="L169" s="74"/>
      <c r="M169" s="75"/>
      <c r="N169" s="76"/>
      <c r="O169" s="76"/>
    </row>
    <row r="170" spans="1:15">
      <c r="A170" s="9">
        <v>25</v>
      </c>
      <c r="B170" s="10" t="s">
        <v>27</v>
      </c>
      <c r="C170" s="42">
        <f>$C$2</f>
        <v>71250</v>
      </c>
      <c r="D170" s="73">
        <v>70950</v>
      </c>
      <c r="E170" s="74">
        <v>70435</v>
      </c>
      <c r="F170" s="74">
        <v>69865</v>
      </c>
      <c r="G170" s="74">
        <v>69335</v>
      </c>
      <c r="H170" s="74">
        <v>68785</v>
      </c>
      <c r="I170" s="74">
        <v>68240</v>
      </c>
      <c r="J170" s="74">
        <v>67685</v>
      </c>
      <c r="K170" s="74">
        <v>67130</v>
      </c>
      <c r="L170" s="74">
        <v>66605</v>
      </c>
      <c r="M170" s="75">
        <v>66075</v>
      </c>
      <c r="N170" s="76">
        <v>685105</v>
      </c>
      <c r="O170" s="77">
        <v>1</v>
      </c>
    </row>
    <row r="171" spans="1:15">
      <c r="A171" s="9"/>
      <c r="B171" s="10" t="str">
        <f>$B$3</f>
        <v>Renovation plan B-3</v>
      </c>
      <c r="C171" s="42">
        <f>$C$3</f>
        <v>93300</v>
      </c>
      <c r="D171" s="73">
        <v>90831</v>
      </c>
      <c r="E171" s="74">
        <v>90174</v>
      </c>
      <c r="F171" s="74">
        <v>89638</v>
      </c>
      <c r="G171" s="74">
        <v>89121</v>
      </c>
      <c r="H171" s="74">
        <v>88606</v>
      </c>
      <c r="I171" s="74">
        <v>88082</v>
      </c>
      <c r="J171" s="74">
        <v>87533</v>
      </c>
      <c r="K171" s="74">
        <v>86978</v>
      </c>
      <c r="L171" s="74">
        <v>86446</v>
      </c>
      <c r="M171" s="75">
        <v>85885</v>
      </c>
      <c r="N171" s="76">
        <v>883294</v>
      </c>
      <c r="O171" s="77">
        <v>1.2892826647010311</v>
      </c>
    </row>
    <row r="172" spans="1:15">
      <c r="A172" s="9"/>
      <c r="B172" s="108" t="s">
        <v>76</v>
      </c>
      <c r="C172" s="109"/>
      <c r="D172" s="78">
        <v>19881</v>
      </c>
      <c r="E172" s="79">
        <v>19739</v>
      </c>
      <c r="F172" s="79">
        <v>19773</v>
      </c>
      <c r="G172" s="79">
        <v>19786</v>
      </c>
      <c r="H172" s="79">
        <v>19821</v>
      </c>
      <c r="I172" s="79">
        <v>19842</v>
      </c>
      <c r="J172" s="79">
        <v>19848</v>
      </c>
      <c r="K172" s="79">
        <v>19848</v>
      </c>
      <c r="L172" s="79">
        <v>19841</v>
      </c>
      <c r="M172" s="80">
        <v>19810</v>
      </c>
      <c r="N172" s="81">
        <v>198189</v>
      </c>
      <c r="O172" s="77">
        <v>0.28928266470103126</v>
      </c>
    </row>
    <row r="173" spans="1:15">
      <c r="A173" s="9"/>
      <c r="B173" s="10" t="s">
        <v>77</v>
      </c>
      <c r="C173" s="51">
        <f>C170/C171</f>
        <v>0.7636655948553055</v>
      </c>
      <c r="D173" s="73">
        <v>69364.509646302249</v>
      </c>
      <c r="E173" s="74">
        <v>68862.781350482313</v>
      </c>
      <c r="F173" s="74">
        <v>68453.456591639871</v>
      </c>
      <c r="G173" s="74">
        <v>68058.641479099679</v>
      </c>
      <c r="H173" s="74">
        <v>67665.353697749204</v>
      </c>
      <c r="I173" s="74">
        <v>67265.192926045012</v>
      </c>
      <c r="J173" s="74">
        <v>66845.940514469461</v>
      </c>
      <c r="K173" s="74">
        <v>66422.106109324755</v>
      </c>
      <c r="L173" s="74">
        <v>66015.836012861735</v>
      </c>
      <c r="M173" s="75">
        <v>65587.419614147919</v>
      </c>
      <c r="N173" s="76">
        <v>674541.23794212216</v>
      </c>
      <c r="O173" s="77">
        <v>0.98458081307554635</v>
      </c>
    </row>
    <row r="174" spans="1:15">
      <c r="A174" s="9"/>
      <c r="B174" s="52" t="s">
        <v>78</v>
      </c>
      <c r="C174" s="114"/>
      <c r="D174" s="78">
        <v>-1585.4903536977508</v>
      </c>
      <c r="E174" s="79">
        <v>-1572.2186495176866</v>
      </c>
      <c r="F174" s="79">
        <v>-1411.5434083601285</v>
      </c>
      <c r="G174" s="79">
        <v>-1276.3585209003213</v>
      </c>
      <c r="H174" s="79">
        <v>-1119.646302250796</v>
      </c>
      <c r="I174" s="79">
        <v>-974.80707395498757</v>
      </c>
      <c r="J174" s="79">
        <v>-839.05948553053895</v>
      </c>
      <c r="K174" s="79">
        <v>-707.89389067524462</v>
      </c>
      <c r="L174" s="79">
        <v>-589.16398713826493</v>
      </c>
      <c r="M174" s="80">
        <v>-487.58038585208124</v>
      </c>
      <c r="N174" s="81">
        <v>-10563.762057877801</v>
      </c>
      <c r="O174" s="87">
        <v>-1.5419186924453624E-2</v>
      </c>
    </row>
    <row r="175" spans="1:15">
      <c r="A175" s="9"/>
      <c r="B175" s="52" t="s">
        <v>79</v>
      </c>
      <c r="C175" s="53">
        <f>(C171-C170)/C171</f>
        <v>0.23633440514469453</v>
      </c>
      <c r="D175" s="78">
        <v>21466.490353697747</v>
      </c>
      <c r="E175" s="79">
        <v>21311.218649517683</v>
      </c>
      <c r="F175" s="79">
        <v>21184.543408360129</v>
      </c>
      <c r="G175" s="79">
        <v>21062.358520900321</v>
      </c>
      <c r="H175" s="79">
        <v>20940.646302250803</v>
      </c>
      <c r="I175" s="79">
        <v>20816.807073954984</v>
      </c>
      <c r="J175" s="79">
        <v>20687.059485530546</v>
      </c>
      <c r="K175" s="79">
        <v>20555.893890675241</v>
      </c>
      <c r="L175" s="79">
        <v>20430.163987138265</v>
      </c>
      <c r="M175" s="80">
        <v>20297.580385852089</v>
      </c>
      <c r="N175" s="81">
        <v>208752.76205787779</v>
      </c>
      <c r="O175" s="77">
        <v>0.30470185162548485</v>
      </c>
    </row>
    <row r="176" spans="1:15">
      <c r="A176" s="9"/>
      <c r="B176" s="10"/>
      <c r="C176" s="42"/>
      <c r="D176" s="73"/>
      <c r="E176" s="74"/>
      <c r="F176" s="74"/>
      <c r="G176" s="74"/>
      <c r="H176" s="74"/>
      <c r="I176" s="74"/>
      <c r="J176" s="74"/>
      <c r="K176" s="74"/>
      <c r="L176" s="74"/>
      <c r="M176" s="75"/>
      <c r="N176" s="76"/>
      <c r="O176" s="76"/>
    </row>
    <row r="177" spans="1:15">
      <c r="A177" s="9">
        <v>26</v>
      </c>
      <c r="B177" s="10" t="s">
        <v>28</v>
      </c>
      <c r="C177" s="42">
        <f>$C$2</f>
        <v>71250</v>
      </c>
      <c r="D177" s="73">
        <v>72510</v>
      </c>
      <c r="E177" s="74">
        <v>71960</v>
      </c>
      <c r="F177" s="74">
        <v>71415</v>
      </c>
      <c r="G177" s="74">
        <v>70865</v>
      </c>
      <c r="H177" s="74">
        <v>70335</v>
      </c>
      <c r="I177" s="74">
        <v>69790</v>
      </c>
      <c r="J177" s="74">
        <v>69240</v>
      </c>
      <c r="K177" s="74">
        <v>68670</v>
      </c>
      <c r="L177" s="74">
        <v>68125</v>
      </c>
      <c r="M177" s="75">
        <v>67590</v>
      </c>
      <c r="N177" s="76">
        <v>700500</v>
      </c>
      <c r="O177" s="77">
        <v>1</v>
      </c>
    </row>
    <row r="178" spans="1:15">
      <c r="A178" s="9"/>
      <c r="B178" s="10" t="str">
        <f>$B$3</f>
        <v>Renovation plan B-3</v>
      </c>
      <c r="C178" s="42">
        <f>$C$3</f>
        <v>93300</v>
      </c>
      <c r="D178" s="73">
        <v>92066</v>
      </c>
      <c r="E178" s="74">
        <v>91385</v>
      </c>
      <c r="F178" s="74">
        <v>90872</v>
      </c>
      <c r="G178" s="74">
        <v>90366</v>
      </c>
      <c r="H178" s="74">
        <v>89848</v>
      </c>
      <c r="I178" s="74">
        <v>89317</v>
      </c>
      <c r="J178" s="74">
        <v>88799</v>
      </c>
      <c r="K178" s="74">
        <v>88289</v>
      </c>
      <c r="L178" s="74">
        <v>87745</v>
      </c>
      <c r="M178" s="75">
        <v>87198</v>
      </c>
      <c r="N178" s="76">
        <v>895885</v>
      </c>
      <c r="O178" s="77">
        <v>1.278922198429693</v>
      </c>
    </row>
    <row r="179" spans="1:15">
      <c r="A179" s="9"/>
      <c r="B179" s="108" t="s">
        <v>76</v>
      </c>
      <c r="C179" s="109"/>
      <c r="D179" s="78">
        <v>19556</v>
      </c>
      <c r="E179" s="79">
        <v>19425</v>
      </c>
      <c r="F179" s="79">
        <v>19457</v>
      </c>
      <c r="G179" s="79">
        <v>19501</v>
      </c>
      <c r="H179" s="79">
        <v>19513</v>
      </c>
      <c r="I179" s="79">
        <v>19527</v>
      </c>
      <c r="J179" s="79">
        <v>19559</v>
      </c>
      <c r="K179" s="79">
        <v>19619</v>
      </c>
      <c r="L179" s="79">
        <v>19620</v>
      </c>
      <c r="M179" s="80">
        <v>19608</v>
      </c>
      <c r="N179" s="81">
        <v>195385</v>
      </c>
      <c r="O179" s="77">
        <v>0.27892219842969307</v>
      </c>
    </row>
    <row r="180" spans="1:15">
      <c r="A180" s="9"/>
      <c r="B180" s="10" t="s">
        <v>77</v>
      </c>
      <c r="C180" s="51">
        <f>C177/C178</f>
        <v>0.7636655948553055</v>
      </c>
      <c r="D180" s="73">
        <v>70307.636655948561</v>
      </c>
      <c r="E180" s="74">
        <v>69787.580385852096</v>
      </c>
      <c r="F180" s="74">
        <v>69395.819935691325</v>
      </c>
      <c r="G180" s="74">
        <v>69009.405144694538</v>
      </c>
      <c r="H180" s="74">
        <v>68613.826366559486</v>
      </c>
      <c r="I180" s="74">
        <v>68208.319935691325</v>
      </c>
      <c r="J180" s="74">
        <v>67812.741157556273</v>
      </c>
      <c r="K180" s="74">
        <v>67423.271704180064</v>
      </c>
      <c r="L180" s="74">
        <v>67007.837620578779</v>
      </c>
      <c r="M180" s="75">
        <v>66590.112540192931</v>
      </c>
      <c r="N180" s="76">
        <v>684156.55144694541</v>
      </c>
      <c r="O180" s="77">
        <v>0.97666888143746666</v>
      </c>
    </row>
    <row r="181" spans="1:15">
      <c r="A181" s="9"/>
      <c r="B181" s="52" t="s">
        <v>78</v>
      </c>
      <c r="C181" s="114"/>
      <c r="D181" s="78">
        <v>-2202.3633440514386</v>
      </c>
      <c r="E181" s="79">
        <v>-2172.4196141479042</v>
      </c>
      <c r="F181" s="79">
        <v>-2019.1800643086754</v>
      </c>
      <c r="G181" s="79">
        <v>-1855.5948553054623</v>
      </c>
      <c r="H181" s="79">
        <v>-1721.1736334405141</v>
      </c>
      <c r="I181" s="79">
        <v>-1581.6800643086754</v>
      </c>
      <c r="J181" s="79">
        <v>-1427.2588424437272</v>
      </c>
      <c r="K181" s="79">
        <v>-1246.7282958199357</v>
      </c>
      <c r="L181" s="79">
        <v>-1117.162379421221</v>
      </c>
      <c r="M181" s="80">
        <v>-999.88745980706881</v>
      </c>
      <c r="N181" s="81">
        <v>-16343.448553054623</v>
      </c>
      <c r="O181" s="87">
        <v>-2.3331118562533365E-2</v>
      </c>
    </row>
    <row r="182" spans="1:15">
      <c r="A182" s="9"/>
      <c r="B182" s="52" t="s">
        <v>79</v>
      </c>
      <c r="C182" s="53">
        <f>(C178-C177)/C178</f>
        <v>0.23633440514469453</v>
      </c>
      <c r="D182" s="78">
        <v>21758.363344051446</v>
      </c>
      <c r="E182" s="79">
        <v>21597.419614147911</v>
      </c>
      <c r="F182" s="79">
        <v>21476.180064308683</v>
      </c>
      <c r="G182" s="79">
        <v>21356.594855305466</v>
      </c>
      <c r="H182" s="79">
        <v>21234.173633440514</v>
      </c>
      <c r="I182" s="79">
        <v>21108.680064308683</v>
      </c>
      <c r="J182" s="79">
        <v>20986.258842443731</v>
      </c>
      <c r="K182" s="79">
        <v>20865.728295819936</v>
      </c>
      <c r="L182" s="79">
        <v>20737.162379421221</v>
      </c>
      <c r="M182" s="80">
        <v>20607.887459807072</v>
      </c>
      <c r="N182" s="81">
        <v>211728.44855305468</v>
      </c>
      <c r="O182" s="77">
        <v>0.30225331699222652</v>
      </c>
    </row>
    <row r="183" spans="1:15">
      <c r="A183" s="9"/>
      <c r="B183" s="10"/>
      <c r="C183" s="42"/>
      <c r="D183" s="73"/>
      <c r="E183" s="74"/>
      <c r="F183" s="74"/>
      <c r="G183" s="74"/>
      <c r="H183" s="74"/>
      <c r="I183" s="74"/>
      <c r="J183" s="74"/>
      <c r="K183" s="74"/>
      <c r="L183" s="74"/>
      <c r="M183" s="75"/>
      <c r="N183" s="76"/>
      <c r="O183" s="76"/>
    </row>
    <row r="184" spans="1:15">
      <c r="A184" s="9">
        <v>27</v>
      </c>
      <c r="B184" s="10" t="s">
        <v>29</v>
      </c>
      <c r="C184" s="42">
        <f>$C$2</f>
        <v>71250</v>
      </c>
      <c r="D184" s="73">
        <v>73935</v>
      </c>
      <c r="E184" s="74">
        <v>73365</v>
      </c>
      <c r="F184" s="74">
        <v>72840</v>
      </c>
      <c r="G184" s="74">
        <v>72265</v>
      </c>
      <c r="H184" s="74">
        <v>71695</v>
      </c>
      <c r="I184" s="74">
        <v>71145</v>
      </c>
      <c r="J184" s="74">
        <v>70570</v>
      </c>
      <c r="K184" s="74">
        <v>69995</v>
      </c>
      <c r="L184" s="74">
        <v>69450</v>
      </c>
      <c r="M184" s="75">
        <v>68870</v>
      </c>
      <c r="N184" s="76">
        <v>714130</v>
      </c>
      <c r="O184" s="77">
        <v>1</v>
      </c>
    </row>
    <row r="185" spans="1:15">
      <c r="A185" s="9"/>
      <c r="B185" s="10" t="str">
        <f>$B$3</f>
        <v>Renovation plan B-3</v>
      </c>
      <c r="C185" s="42">
        <f>$C$3</f>
        <v>93300</v>
      </c>
      <c r="D185" s="73">
        <v>94304</v>
      </c>
      <c r="E185" s="74">
        <v>93612</v>
      </c>
      <c r="F185" s="74">
        <v>93091</v>
      </c>
      <c r="G185" s="74">
        <v>92560</v>
      </c>
      <c r="H185" s="74">
        <v>92002</v>
      </c>
      <c r="I185" s="74">
        <v>91460</v>
      </c>
      <c r="J185" s="74">
        <v>90924</v>
      </c>
      <c r="K185" s="74">
        <v>90381</v>
      </c>
      <c r="L185" s="74">
        <v>89831</v>
      </c>
      <c r="M185" s="75">
        <v>89258</v>
      </c>
      <c r="N185" s="76">
        <v>917423</v>
      </c>
      <c r="O185" s="77">
        <v>1.2846722585523644</v>
      </c>
    </row>
    <row r="186" spans="1:15">
      <c r="A186" s="9"/>
      <c r="B186" s="108" t="s">
        <v>76</v>
      </c>
      <c r="C186" s="109"/>
      <c r="D186" s="78">
        <v>20369</v>
      </c>
      <c r="E186" s="79">
        <v>20247</v>
      </c>
      <c r="F186" s="79">
        <v>20251</v>
      </c>
      <c r="G186" s="79">
        <v>20295</v>
      </c>
      <c r="H186" s="79">
        <v>20307</v>
      </c>
      <c r="I186" s="79">
        <v>20315</v>
      </c>
      <c r="J186" s="79">
        <v>20354</v>
      </c>
      <c r="K186" s="79">
        <v>20386</v>
      </c>
      <c r="L186" s="79">
        <v>20381</v>
      </c>
      <c r="M186" s="80">
        <v>20388</v>
      </c>
      <c r="N186" s="81">
        <v>203293</v>
      </c>
      <c r="O186" s="77">
        <v>0.28467225855236439</v>
      </c>
    </row>
    <row r="187" spans="1:15">
      <c r="A187" s="9"/>
      <c r="B187" s="10" t="s">
        <v>77</v>
      </c>
      <c r="C187" s="51">
        <f>C184/C185</f>
        <v>0.7636655948553055</v>
      </c>
      <c r="D187" s="73">
        <v>72016.720257234731</v>
      </c>
      <c r="E187" s="74">
        <v>71488.263665594859</v>
      </c>
      <c r="F187" s="74">
        <v>71090.393890675245</v>
      </c>
      <c r="G187" s="74">
        <v>70684.887459807083</v>
      </c>
      <c r="H187" s="74">
        <v>70258.762057877815</v>
      </c>
      <c r="I187" s="74">
        <v>69844.855305466248</v>
      </c>
      <c r="J187" s="74">
        <v>69435.530546623791</v>
      </c>
      <c r="K187" s="74">
        <v>69020.860128617365</v>
      </c>
      <c r="L187" s="74">
        <v>68600.844051446955</v>
      </c>
      <c r="M187" s="75">
        <v>68163.263665594859</v>
      </c>
      <c r="N187" s="76">
        <v>700604.38102893892</v>
      </c>
      <c r="O187" s="77">
        <v>0.98106000452150022</v>
      </c>
    </row>
    <row r="188" spans="1:15">
      <c r="A188" s="9"/>
      <c r="B188" s="52" t="s">
        <v>78</v>
      </c>
      <c r="C188" s="114"/>
      <c r="D188" s="78">
        <v>-1918.2797427652695</v>
      </c>
      <c r="E188" s="79">
        <v>-1876.736334405141</v>
      </c>
      <c r="F188" s="79">
        <v>-1749.6061093247554</v>
      </c>
      <c r="G188" s="79">
        <v>-1580.1125401929166</v>
      </c>
      <c r="H188" s="79">
        <v>-1436.2379421221849</v>
      </c>
      <c r="I188" s="79">
        <v>-1300.144694533752</v>
      </c>
      <c r="J188" s="79">
        <v>-1134.4694533762085</v>
      </c>
      <c r="K188" s="79">
        <v>-974.13987138263474</v>
      </c>
      <c r="L188" s="79">
        <v>-849.15594855304516</v>
      </c>
      <c r="M188" s="80">
        <v>-706.73633440514095</v>
      </c>
      <c r="N188" s="81">
        <v>-13525.618971061049</v>
      </c>
      <c r="O188" s="87">
        <v>-1.8939995478499783E-2</v>
      </c>
    </row>
    <row r="189" spans="1:15">
      <c r="A189" s="9"/>
      <c r="B189" s="52" t="s">
        <v>79</v>
      </c>
      <c r="C189" s="53">
        <f>(C185-C184)/C185</f>
        <v>0.23633440514469453</v>
      </c>
      <c r="D189" s="78">
        <v>22287.279742765273</v>
      </c>
      <c r="E189" s="79">
        <v>22123.736334405145</v>
      </c>
      <c r="F189" s="79">
        <v>22000.606109324759</v>
      </c>
      <c r="G189" s="79">
        <v>21875.112540192928</v>
      </c>
      <c r="H189" s="79">
        <v>21743.237942122185</v>
      </c>
      <c r="I189" s="79">
        <v>21615.144694533763</v>
      </c>
      <c r="J189" s="79">
        <v>21488.469453376205</v>
      </c>
      <c r="K189" s="79">
        <v>21360.139871382635</v>
      </c>
      <c r="L189" s="79">
        <v>21230.155948553056</v>
      </c>
      <c r="M189" s="80">
        <v>21094.736334405145</v>
      </c>
      <c r="N189" s="81">
        <v>216818.61897106108</v>
      </c>
      <c r="O189" s="77">
        <v>0.30361225403086423</v>
      </c>
    </row>
    <row r="190" spans="1:15">
      <c r="A190" s="9"/>
      <c r="B190" s="10"/>
      <c r="C190" s="42"/>
      <c r="D190" s="73"/>
      <c r="E190" s="74"/>
      <c r="F190" s="74"/>
      <c r="G190" s="74"/>
      <c r="H190" s="74"/>
      <c r="I190" s="74"/>
      <c r="J190" s="74"/>
      <c r="K190" s="74"/>
      <c r="L190" s="74"/>
      <c r="M190" s="75"/>
      <c r="N190" s="76"/>
      <c r="O190" s="76"/>
    </row>
    <row r="191" spans="1:15">
      <c r="A191" s="9">
        <v>28</v>
      </c>
      <c r="B191" s="10" t="s">
        <v>30</v>
      </c>
      <c r="C191" s="42">
        <f>$C$2</f>
        <v>71250</v>
      </c>
      <c r="D191" s="73">
        <v>71575</v>
      </c>
      <c r="E191" s="74">
        <v>71020</v>
      </c>
      <c r="F191" s="74">
        <v>70475</v>
      </c>
      <c r="G191" s="74">
        <v>69920</v>
      </c>
      <c r="H191" s="74">
        <v>69380</v>
      </c>
      <c r="I191" s="74">
        <v>68855</v>
      </c>
      <c r="J191" s="74">
        <v>68295</v>
      </c>
      <c r="K191" s="74">
        <v>67750</v>
      </c>
      <c r="L191" s="74">
        <v>67210</v>
      </c>
      <c r="M191" s="75">
        <v>66645</v>
      </c>
      <c r="N191" s="76">
        <v>691125</v>
      </c>
      <c r="O191" s="77">
        <v>1</v>
      </c>
    </row>
    <row r="192" spans="1:15">
      <c r="A192" s="9"/>
      <c r="B192" s="10" t="str">
        <f>$B$3</f>
        <v>Renovation plan B-3</v>
      </c>
      <c r="C192" s="42">
        <f>$C$3</f>
        <v>93300</v>
      </c>
      <c r="D192" s="73">
        <v>91894</v>
      </c>
      <c r="E192" s="74">
        <v>91185</v>
      </c>
      <c r="F192" s="74">
        <v>90680</v>
      </c>
      <c r="G192" s="74">
        <v>90152</v>
      </c>
      <c r="H192" s="74">
        <v>89593</v>
      </c>
      <c r="I192" s="74">
        <v>89068</v>
      </c>
      <c r="J192" s="74">
        <v>88514</v>
      </c>
      <c r="K192" s="74">
        <v>87969</v>
      </c>
      <c r="L192" s="74">
        <v>87407</v>
      </c>
      <c r="M192" s="75">
        <v>86841</v>
      </c>
      <c r="N192" s="76">
        <v>893303</v>
      </c>
      <c r="O192" s="77">
        <v>1.292534635557967</v>
      </c>
    </row>
    <row r="193" spans="1:15">
      <c r="A193" s="9"/>
      <c r="B193" s="108" t="s">
        <v>76</v>
      </c>
      <c r="C193" s="109"/>
      <c r="D193" s="78">
        <v>20319</v>
      </c>
      <c r="E193" s="79">
        <v>20165</v>
      </c>
      <c r="F193" s="79">
        <v>20205</v>
      </c>
      <c r="G193" s="79">
        <v>20232</v>
      </c>
      <c r="H193" s="79">
        <v>20213</v>
      </c>
      <c r="I193" s="79">
        <v>20213</v>
      </c>
      <c r="J193" s="79">
        <v>20219</v>
      </c>
      <c r="K193" s="79">
        <v>20219</v>
      </c>
      <c r="L193" s="79">
        <v>20197</v>
      </c>
      <c r="M193" s="80">
        <v>20196</v>
      </c>
      <c r="N193" s="81">
        <v>202178</v>
      </c>
      <c r="O193" s="77">
        <v>0.2925346355579671</v>
      </c>
    </row>
    <row r="194" spans="1:15">
      <c r="A194" s="9"/>
      <c r="B194" s="10" t="s">
        <v>77</v>
      </c>
      <c r="C194" s="51">
        <f>C191/C192</f>
        <v>0.7636655948553055</v>
      </c>
      <c r="D194" s="73">
        <v>70176.286173633445</v>
      </c>
      <c r="E194" s="74">
        <v>69634.847266881028</v>
      </c>
      <c r="F194" s="74">
        <v>69249.1961414791</v>
      </c>
      <c r="G194" s="74">
        <v>68845.980707395502</v>
      </c>
      <c r="H194" s="74">
        <v>68419.091639871389</v>
      </c>
      <c r="I194" s="74">
        <v>68018.167202572353</v>
      </c>
      <c r="J194" s="74">
        <v>67595.096463022506</v>
      </c>
      <c r="K194" s="74">
        <v>67178.898713826362</v>
      </c>
      <c r="L194" s="74">
        <v>66749.718649517687</v>
      </c>
      <c r="M194" s="75">
        <v>66317.48392282959</v>
      </c>
      <c r="N194" s="76">
        <v>682184.76688102889</v>
      </c>
      <c r="O194" s="77">
        <v>0.98706423133446031</v>
      </c>
    </row>
    <row r="195" spans="1:15">
      <c r="A195" s="9"/>
      <c r="B195" s="52" t="s">
        <v>78</v>
      </c>
      <c r="C195" s="114"/>
      <c r="D195" s="78">
        <v>-1398.7138263665547</v>
      </c>
      <c r="E195" s="79">
        <v>-1385.1527331189718</v>
      </c>
      <c r="F195" s="79">
        <v>-1225.8038585208997</v>
      </c>
      <c r="G195" s="79">
        <v>-1074.0192926044983</v>
      </c>
      <c r="H195" s="79">
        <v>-960.90836012861109</v>
      </c>
      <c r="I195" s="79">
        <v>-836.83279742764717</v>
      </c>
      <c r="J195" s="79">
        <v>-699.90353697749379</v>
      </c>
      <c r="K195" s="79">
        <v>-571.10128617363807</v>
      </c>
      <c r="L195" s="79">
        <v>-460.28135048231343</v>
      </c>
      <c r="M195" s="80">
        <v>-327.51607717041043</v>
      </c>
      <c r="N195" s="81">
        <v>-8940.2331189710385</v>
      </c>
      <c r="O195" s="87">
        <v>-1.2935768665539575E-2</v>
      </c>
    </row>
    <row r="196" spans="1:15">
      <c r="A196" s="9"/>
      <c r="B196" s="52" t="s">
        <v>79</v>
      </c>
      <c r="C196" s="53">
        <f>(C192-C191)/C192</f>
        <v>0.23633440514469453</v>
      </c>
      <c r="D196" s="78">
        <v>21717.713826366558</v>
      </c>
      <c r="E196" s="79">
        <v>21550.152733118972</v>
      </c>
      <c r="F196" s="79">
        <v>21430.8038585209</v>
      </c>
      <c r="G196" s="79">
        <v>21306.019292604502</v>
      </c>
      <c r="H196" s="79">
        <v>21173.908360128618</v>
      </c>
      <c r="I196" s="79">
        <v>21049.832797427651</v>
      </c>
      <c r="J196" s="79">
        <v>20918.90353697749</v>
      </c>
      <c r="K196" s="79">
        <v>20790.101286173634</v>
      </c>
      <c r="L196" s="79">
        <v>20657.281350482313</v>
      </c>
      <c r="M196" s="80">
        <v>20523.516077170418</v>
      </c>
      <c r="N196" s="81">
        <v>211118.23311897102</v>
      </c>
      <c r="O196" s="77">
        <v>0.30547040422350663</v>
      </c>
    </row>
    <row r="197" spans="1:15">
      <c r="A197" s="9"/>
      <c r="B197" s="10"/>
      <c r="C197" s="42"/>
      <c r="D197" s="73"/>
      <c r="E197" s="74"/>
      <c r="F197" s="74"/>
      <c r="G197" s="74"/>
      <c r="H197" s="74"/>
      <c r="I197" s="74"/>
      <c r="J197" s="74"/>
      <c r="K197" s="74"/>
      <c r="L197" s="74"/>
      <c r="M197" s="75"/>
      <c r="N197" s="76"/>
      <c r="O197" s="76"/>
    </row>
    <row r="198" spans="1:15">
      <c r="A198" s="9">
        <v>29</v>
      </c>
      <c r="B198" s="10" t="s">
        <v>31</v>
      </c>
      <c r="C198" s="42">
        <f>$C$2</f>
        <v>71250</v>
      </c>
      <c r="D198" s="73">
        <v>71695</v>
      </c>
      <c r="E198" s="74">
        <v>71140</v>
      </c>
      <c r="F198" s="74">
        <v>70595</v>
      </c>
      <c r="G198" s="74">
        <v>70040</v>
      </c>
      <c r="H198" s="74">
        <v>69475</v>
      </c>
      <c r="I198" s="74">
        <v>68950</v>
      </c>
      <c r="J198" s="74">
        <v>68370</v>
      </c>
      <c r="K198" s="74">
        <v>67825</v>
      </c>
      <c r="L198" s="74">
        <v>67290</v>
      </c>
      <c r="M198" s="75">
        <v>66715</v>
      </c>
      <c r="N198" s="76">
        <v>692095</v>
      </c>
      <c r="O198" s="77">
        <v>1</v>
      </c>
    </row>
    <row r="199" spans="1:15">
      <c r="A199" s="9"/>
      <c r="B199" s="10" t="str">
        <f>$B$3</f>
        <v>Renovation plan B-3</v>
      </c>
      <c r="C199" s="42">
        <f>$C$3</f>
        <v>93300</v>
      </c>
      <c r="D199" s="73">
        <v>92478</v>
      </c>
      <c r="E199" s="74">
        <v>91750</v>
      </c>
      <c r="F199" s="74">
        <v>91213</v>
      </c>
      <c r="G199" s="74">
        <v>90681</v>
      </c>
      <c r="H199" s="74">
        <v>90120</v>
      </c>
      <c r="I199" s="74">
        <v>89566</v>
      </c>
      <c r="J199" s="74">
        <v>89002</v>
      </c>
      <c r="K199" s="74">
        <v>88452</v>
      </c>
      <c r="L199" s="74">
        <v>87870</v>
      </c>
      <c r="M199" s="75">
        <v>87287</v>
      </c>
      <c r="N199" s="76">
        <v>898419</v>
      </c>
      <c r="O199" s="77">
        <v>1.2981151431523128</v>
      </c>
    </row>
    <row r="200" spans="1:15">
      <c r="A200" s="9"/>
      <c r="B200" s="108" t="s">
        <v>76</v>
      </c>
      <c r="C200" s="109"/>
      <c r="D200" s="78">
        <v>20783</v>
      </c>
      <c r="E200" s="79">
        <v>20610</v>
      </c>
      <c r="F200" s="79">
        <v>20618</v>
      </c>
      <c r="G200" s="79">
        <v>20641</v>
      </c>
      <c r="H200" s="79">
        <v>20645</v>
      </c>
      <c r="I200" s="79">
        <v>20616</v>
      </c>
      <c r="J200" s="79">
        <v>20632</v>
      </c>
      <c r="K200" s="79">
        <v>20627</v>
      </c>
      <c r="L200" s="79">
        <v>20580</v>
      </c>
      <c r="M200" s="80">
        <v>20572</v>
      </c>
      <c r="N200" s="81">
        <v>206324</v>
      </c>
      <c r="O200" s="77">
        <v>0.29811514315231291</v>
      </c>
    </row>
    <row r="201" spans="1:15">
      <c r="A201" s="9"/>
      <c r="B201" s="10" t="s">
        <v>77</v>
      </c>
      <c r="C201" s="51">
        <f>C198/C199</f>
        <v>0.7636655948553055</v>
      </c>
      <c r="D201" s="73">
        <v>71365.659163987133</v>
      </c>
      <c r="E201" s="74">
        <v>70803.858520900321</v>
      </c>
      <c r="F201" s="74">
        <v>70389.453376205784</v>
      </c>
      <c r="G201" s="74">
        <v>69978.906752411567</v>
      </c>
      <c r="H201" s="74">
        <v>69545.980707395487</v>
      </c>
      <c r="I201" s="74">
        <v>69118.456591639871</v>
      </c>
      <c r="J201" s="74">
        <v>68683.215434083599</v>
      </c>
      <c r="K201" s="74">
        <v>68258.778135048226</v>
      </c>
      <c r="L201" s="74">
        <v>67809.646302250796</v>
      </c>
      <c r="M201" s="75">
        <v>67359.742765273302</v>
      </c>
      <c r="N201" s="76">
        <v>693313.69774919609</v>
      </c>
      <c r="O201" s="77">
        <v>1.0017608821754183</v>
      </c>
    </row>
    <row r="202" spans="1:15">
      <c r="A202" s="9"/>
      <c r="B202" s="52" t="s">
        <v>78</v>
      </c>
      <c r="C202" s="114"/>
      <c r="D202" s="78">
        <v>-329.34083601286693</v>
      </c>
      <c r="E202" s="79">
        <v>-336.14147909967869</v>
      </c>
      <c r="F202" s="79">
        <v>-205.54662379421643</v>
      </c>
      <c r="G202" s="79">
        <v>-61.09324758843286</v>
      </c>
      <c r="H202" s="79">
        <v>70.980707395487116</v>
      </c>
      <c r="I202" s="79">
        <v>168.45659163987148</v>
      </c>
      <c r="J202" s="79">
        <v>313.21543408359867</v>
      </c>
      <c r="K202" s="79">
        <v>433.77813504822552</v>
      </c>
      <c r="L202" s="79">
        <v>519.646302250796</v>
      </c>
      <c r="M202" s="80">
        <v>644.74276527330221</v>
      </c>
      <c r="N202" s="81">
        <v>1218.6977491960861</v>
      </c>
      <c r="O202" s="77">
        <v>1.760882175418239E-3</v>
      </c>
    </row>
    <row r="203" spans="1:15">
      <c r="A203" s="9"/>
      <c r="B203" s="52" t="s">
        <v>79</v>
      </c>
      <c r="C203" s="53">
        <f>(C199-C198)/C199</f>
        <v>0.23633440514469453</v>
      </c>
      <c r="D203" s="78">
        <v>21112.34083601286</v>
      </c>
      <c r="E203" s="79">
        <v>20946.141479099679</v>
      </c>
      <c r="F203" s="79">
        <v>20823.546623794213</v>
      </c>
      <c r="G203" s="79">
        <v>20702.093247588426</v>
      </c>
      <c r="H203" s="79">
        <v>20574.019292604502</v>
      </c>
      <c r="I203" s="79">
        <v>20447.543408360129</v>
      </c>
      <c r="J203" s="79">
        <v>20318.784565916398</v>
      </c>
      <c r="K203" s="79">
        <v>20193.221864951767</v>
      </c>
      <c r="L203" s="79">
        <v>20060.353697749197</v>
      </c>
      <c r="M203" s="80">
        <v>19927.257234726687</v>
      </c>
      <c r="N203" s="81">
        <v>205105.30225080386</v>
      </c>
      <c r="O203" s="77">
        <v>0.2963542609768946</v>
      </c>
    </row>
    <row r="204" spans="1:15">
      <c r="A204" s="9"/>
      <c r="B204" s="10"/>
      <c r="C204" s="42"/>
      <c r="D204" s="73"/>
      <c r="E204" s="74"/>
      <c r="F204" s="74"/>
      <c r="G204" s="74"/>
      <c r="H204" s="74"/>
      <c r="I204" s="74"/>
      <c r="J204" s="74"/>
      <c r="K204" s="74"/>
      <c r="L204" s="74"/>
      <c r="M204" s="75"/>
      <c r="N204" s="76"/>
      <c r="O204" s="76"/>
    </row>
    <row r="205" spans="1:15">
      <c r="A205" s="9">
        <v>30</v>
      </c>
      <c r="B205" s="10" t="s">
        <v>32</v>
      </c>
      <c r="C205" s="42">
        <f>$C$2</f>
        <v>71250</v>
      </c>
      <c r="D205" s="73">
        <v>74420</v>
      </c>
      <c r="E205" s="74">
        <v>73855</v>
      </c>
      <c r="F205" s="74">
        <v>73320</v>
      </c>
      <c r="G205" s="74">
        <v>72710</v>
      </c>
      <c r="H205" s="74">
        <v>72160</v>
      </c>
      <c r="I205" s="74">
        <v>71575</v>
      </c>
      <c r="J205" s="74">
        <v>71020</v>
      </c>
      <c r="K205" s="74">
        <v>70420</v>
      </c>
      <c r="L205" s="74">
        <v>69870</v>
      </c>
      <c r="M205" s="75">
        <v>69300</v>
      </c>
      <c r="N205" s="76">
        <v>718650</v>
      </c>
      <c r="O205" s="77">
        <v>1</v>
      </c>
    </row>
    <row r="206" spans="1:15">
      <c r="A206" s="9"/>
      <c r="B206" s="10" t="str">
        <f>$B$3</f>
        <v>Renovation plan B-3</v>
      </c>
      <c r="C206" s="42">
        <f>$C$3</f>
        <v>93300</v>
      </c>
      <c r="D206" s="73">
        <v>95421</v>
      </c>
      <c r="E206" s="74">
        <v>94695</v>
      </c>
      <c r="F206" s="74">
        <v>94145</v>
      </c>
      <c r="G206" s="74">
        <v>93597</v>
      </c>
      <c r="H206" s="74">
        <v>93058</v>
      </c>
      <c r="I206" s="74">
        <v>92489</v>
      </c>
      <c r="J206" s="74">
        <v>91925</v>
      </c>
      <c r="K206" s="74">
        <v>91349</v>
      </c>
      <c r="L206" s="74">
        <v>90773</v>
      </c>
      <c r="M206" s="75">
        <v>90194</v>
      </c>
      <c r="N206" s="76">
        <v>927646</v>
      </c>
      <c r="O206" s="77">
        <v>1.2908175050441801</v>
      </c>
    </row>
    <row r="207" spans="1:15">
      <c r="A207" s="9"/>
      <c r="B207" s="108" t="s">
        <v>76</v>
      </c>
      <c r="C207" s="109"/>
      <c r="D207" s="78">
        <v>21001</v>
      </c>
      <c r="E207" s="79">
        <v>20840</v>
      </c>
      <c r="F207" s="79">
        <v>20825</v>
      </c>
      <c r="G207" s="79">
        <v>20887</v>
      </c>
      <c r="H207" s="79">
        <v>20898</v>
      </c>
      <c r="I207" s="79">
        <v>20914</v>
      </c>
      <c r="J207" s="79">
        <v>20905</v>
      </c>
      <c r="K207" s="79">
        <v>20929</v>
      </c>
      <c r="L207" s="79">
        <v>20903</v>
      </c>
      <c r="M207" s="80">
        <v>20894</v>
      </c>
      <c r="N207" s="81">
        <v>208996</v>
      </c>
      <c r="O207" s="77">
        <v>0.29081750504418008</v>
      </c>
    </row>
    <row r="208" spans="1:15">
      <c r="A208" s="9"/>
      <c r="B208" s="10" t="s">
        <v>77</v>
      </c>
      <c r="C208" s="51">
        <f>C205/C206</f>
        <v>0.7636655948553055</v>
      </c>
      <c r="D208" s="73">
        <v>72869.734726688112</v>
      </c>
      <c r="E208" s="74">
        <v>72315.313504823149</v>
      </c>
      <c r="F208" s="74">
        <v>71895.297427652738</v>
      </c>
      <c r="G208" s="74">
        <v>71476.808681672032</v>
      </c>
      <c r="H208" s="74">
        <v>71065.192926045012</v>
      </c>
      <c r="I208" s="74">
        <v>70630.667202572353</v>
      </c>
      <c r="J208" s="74">
        <v>70199.959807073959</v>
      </c>
      <c r="K208" s="74">
        <v>69760.088424437301</v>
      </c>
      <c r="L208" s="74">
        <v>69320.217041800643</v>
      </c>
      <c r="M208" s="75">
        <v>68878.054662379422</v>
      </c>
      <c r="N208" s="76">
        <v>708411.33440514468</v>
      </c>
      <c r="O208" s="77">
        <v>0.98575291783920505</v>
      </c>
    </row>
    <row r="209" spans="1:15">
      <c r="A209" s="9"/>
      <c r="B209" s="52" t="s">
        <v>78</v>
      </c>
      <c r="C209" s="114"/>
      <c r="D209" s="78">
        <v>-1550.2652733118884</v>
      </c>
      <c r="E209" s="79">
        <v>-1539.6864951768512</v>
      </c>
      <c r="F209" s="79">
        <v>-1424.7025723472616</v>
      </c>
      <c r="G209" s="79">
        <v>-1233.1913183279685</v>
      </c>
      <c r="H209" s="79">
        <v>-1094.8070739549876</v>
      </c>
      <c r="I209" s="79">
        <v>-944.33279742764717</v>
      </c>
      <c r="J209" s="79">
        <v>-820.04019292604062</v>
      </c>
      <c r="K209" s="79">
        <v>-659.911575562699</v>
      </c>
      <c r="L209" s="79">
        <v>-549.78295819935738</v>
      </c>
      <c r="M209" s="80">
        <v>-421.94533762057836</v>
      </c>
      <c r="N209" s="81">
        <v>-10238.66559485528</v>
      </c>
      <c r="O209" s="87">
        <v>-1.4247082160794934E-2</v>
      </c>
    </row>
    <row r="210" spans="1:15">
      <c r="A210" s="9"/>
      <c r="B210" s="52" t="s">
        <v>79</v>
      </c>
      <c r="C210" s="53">
        <f>(C206-C205)/C206</f>
        <v>0.23633440514469453</v>
      </c>
      <c r="D210" s="78">
        <v>22551.265273311896</v>
      </c>
      <c r="E210" s="79">
        <v>22379.686495176848</v>
      </c>
      <c r="F210" s="79">
        <v>22249.702572347265</v>
      </c>
      <c r="G210" s="79">
        <v>22120.191318327976</v>
      </c>
      <c r="H210" s="79">
        <v>21992.807073954984</v>
      </c>
      <c r="I210" s="79">
        <v>21858.332797427651</v>
      </c>
      <c r="J210" s="79">
        <v>21725.040192926044</v>
      </c>
      <c r="K210" s="79">
        <v>21588.911575562699</v>
      </c>
      <c r="L210" s="79">
        <v>21452.782958199357</v>
      </c>
      <c r="M210" s="80">
        <v>21315.945337620578</v>
      </c>
      <c r="N210" s="81">
        <v>219234.66559485532</v>
      </c>
      <c r="O210" s="77">
        <v>0.30506458720497504</v>
      </c>
    </row>
    <row r="211" spans="1:15">
      <c r="A211" s="9"/>
      <c r="B211" s="10"/>
      <c r="C211" s="42"/>
      <c r="D211" s="73"/>
      <c r="E211" s="74"/>
      <c r="F211" s="74"/>
      <c r="G211" s="74"/>
      <c r="H211" s="74"/>
      <c r="I211" s="74"/>
      <c r="J211" s="74"/>
      <c r="K211" s="74"/>
      <c r="L211" s="74"/>
      <c r="M211" s="75"/>
      <c r="N211" s="76"/>
      <c r="O211" s="76"/>
    </row>
    <row r="212" spans="1:15">
      <c r="A212" s="9">
        <v>31</v>
      </c>
      <c r="B212" s="10" t="s">
        <v>33</v>
      </c>
      <c r="C212" s="42">
        <f>$C$2</f>
        <v>71250</v>
      </c>
      <c r="D212" s="73">
        <v>79270</v>
      </c>
      <c r="E212" s="74">
        <v>78665</v>
      </c>
      <c r="F212" s="74">
        <v>78010</v>
      </c>
      <c r="G212" s="74">
        <v>77435</v>
      </c>
      <c r="H212" s="74">
        <v>76815</v>
      </c>
      <c r="I212" s="74">
        <v>76200</v>
      </c>
      <c r="J212" s="74">
        <v>75615</v>
      </c>
      <c r="K212" s="74">
        <v>74975</v>
      </c>
      <c r="L212" s="74">
        <v>74390</v>
      </c>
      <c r="M212" s="75">
        <v>73750</v>
      </c>
      <c r="N212" s="76">
        <v>765125</v>
      </c>
      <c r="O212" s="77">
        <v>1</v>
      </c>
    </row>
    <row r="213" spans="1:15">
      <c r="A213" s="9"/>
      <c r="B213" s="10" t="str">
        <f>$B$3</f>
        <v>Renovation plan B-3</v>
      </c>
      <c r="C213" s="42">
        <f>$C$3</f>
        <v>93300</v>
      </c>
      <c r="D213" s="73">
        <v>100659</v>
      </c>
      <c r="E213" s="74">
        <v>99956</v>
      </c>
      <c r="F213" s="74">
        <v>99383</v>
      </c>
      <c r="G213" s="74">
        <v>98841</v>
      </c>
      <c r="H213" s="74">
        <v>98277</v>
      </c>
      <c r="I213" s="74">
        <v>97723</v>
      </c>
      <c r="J213" s="74">
        <v>97147</v>
      </c>
      <c r="K213" s="74">
        <v>96581</v>
      </c>
      <c r="L213" s="74">
        <v>95987</v>
      </c>
      <c r="M213" s="75">
        <v>95393</v>
      </c>
      <c r="N213" s="76">
        <v>979947</v>
      </c>
      <c r="O213" s="77">
        <v>1.2807671949027937</v>
      </c>
    </row>
    <row r="214" spans="1:15">
      <c r="A214" s="9"/>
      <c r="B214" s="108" t="s">
        <v>76</v>
      </c>
      <c r="C214" s="109"/>
      <c r="D214" s="78">
        <v>21389</v>
      </c>
      <c r="E214" s="79">
        <v>21291</v>
      </c>
      <c r="F214" s="79">
        <v>21373</v>
      </c>
      <c r="G214" s="79">
        <v>21406</v>
      </c>
      <c r="H214" s="79">
        <v>21462</v>
      </c>
      <c r="I214" s="79">
        <v>21523</v>
      </c>
      <c r="J214" s="79">
        <v>21532</v>
      </c>
      <c r="K214" s="79">
        <v>21606</v>
      </c>
      <c r="L214" s="79">
        <v>21597</v>
      </c>
      <c r="M214" s="80">
        <v>21643</v>
      </c>
      <c r="N214" s="81">
        <v>214822</v>
      </c>
      <c r="O214" s="77">
        <v>0.28076719490279367</v>
      </c>
    </row>
    <row r="215" spans="1:15">
      <c r="A215" s="9"/>
      <c r="B215" s="10" t="s">
        <v>77</v>
      </c>
      <c r="C215" s="51">
        <f>C212/C213</f>
        <v>0.7636655948553055</v>
      </c>
      <c r="D215" s="73">
        <v>76869.815112540193</v>
      </c>
      <c r="E215" s="74">
        <v>76332.958199356915</v>
      </c>
      <c r="F215" s="74">
        <v>75895.37781350482</v>
      </c>
      <c r="G215" s="74">
        <v>75481.471061093253</v>
      </c>
      <c r="H215" s="74">
        <v>75050.763665594859</v>
      </c>
      <c r="I215" s="74">
        <v>74627.692926045012</v>
      </c>
      <c r="J215" s="74">
        <v>74187.821543408369</v>
      </c>
      <c r="K215" s="74">
        <v>73755.586816720257</v>
      </c>
      <c r="L215" s="74">
        <v>73301.969453376209</v>
      </c>
      <c r="M215" s="75">
        <v>72848.35209003216</v>
      </c>
      <c r="N215" s="76">
        <v>748351.80868167209</v>
      </c>
      <c r="O215" s="77">
        <v>0.97807784176660295</v>
      </c>
    </row>
    <row r="216" spans="1:15">
      <c r="A216" s="9"/>
      <c r="B216" s="52" t="s">
        <v>78</v>
      </c>
      <c r="C216" s="114"/>
      <c r="D216" s="78">
        <v>-2400.1848874598072</v>
      </c>
      <c r="E216" s="79">
        <v>-2332.0418006430846</v>
      </c>
      <c r="F216" s="79">
        <v>-2114.6221864951804</v>
      </c>
      <c r="G216" s="79">
        <v>-1953.5289389067475</v>
      </c>
      <c r="H216" s="79">
        <v>-1764.236334405141</v>
      </c>
      <c r="I216" s="79">
        <v>-1572.3070739549876</v>
      </c>
      <c r="J216" s="79">
        <v>-1427.1784565916314</v>
      </c>
      <c r="K216" s="79">
        <v>-1219.413183279743</v>
      </c>
      <c r="L216" s="79">
        <v>-1088.0305466237915</v>
      </c>
      <c r="M216" s="80">
        <v>-901.64790996783995</v>
      </c>
      <c r="N216" s="81">
        <v>-16773.191318327954</v>
      </c>
      <c r="O216" s="87">
        <v>-2.1922158233397097E-2</v>
      </c>
    </row>
    <row r="217" spans="1:15">
      <c r="A217" s="9"/>
      <c r="B217" s="52" t="s">
        <v>79</v>
      </c>
      <c r="C217" s="53">
        <f>(C213-C212)/C213</f>
        <v>0.23633440514469453</v>
      </c>
      <c r="D217" s="78">
        <v>23789.184887459807</v>
      </c>
      <c r="E217" s="79">
        <v>23623.041800643088</v>
      </c>
      <c r="F217" s="79">
        <v>23487.622186495177</v>
      </c>
      <c r="G217" s="79">
        <v>23359.528938906751</v>
      </c>
      <c r="H217" s="79">
        <v>23226.236334405145</v>
      </c>
      <c r="I217" s="79">
        <v>23095.307073954984</v>
      </c>
      <c r="J217" s="79">
        <v>22959.178456591639</v>
      </c>
      <c r="K217" s="79">
        <v>22825.413183279743</v>
      </c>
      <c r="L217" s="79">
        <v>22685.030546623795</v>
      </c>
      <c r="M217" s="80">
        <v>22544.647909967847</v>
      </c>
      <c r="N217" s="81">
        <v>231595.19131832797</v>
      </c>
      <c r="O217" s="77">
        <v>0.30268935313619078</v>
      </c>
    </row>
    <row r="218" spans="1:15">
      <c r="A218" s="9"/>
      <c r="B218" s="10"/>
      <c r="C218" s="42"/>
      <c r="D218" s="73"/>
      <c r="E218" s="74"/>
      <c r="F218" s="74"/>
      <c r="G218" s="74"/>
      <c r="H218" s="74"/>
      <c r="I218" s="74"/>
      <c r="J218" s="74"/>
      <c r="K218" s="74"/>
      <c r="L218" s="74"/>
      <c r="M218" s="75"/>
      <c r="N218" s="76"/>
      <c r="O218" s="76"/>
    </row>
    <row r="219" spans="1:15">
      <c r="A219" s="9">
        <v>32</v>
      </c>
      <c r="B219" s="10" t="s">
        <v>34</v>
      </c>
      <c r="C219" s="42">
        <f>$C$2</f>
        <v>71250</v>
      </c>
      <c r="D219" s="73">
        <v>77150</v>
      </c>
      <c r="E219" s="74">
        <v>76570</v>
      </c>
      <c r="F219" s="74">
        <v>75975</v>
      </c>
      <c r="G219" s="74">
        <v>75385</v>
      </c>
      <c r="H219" s="74">
        <v>74780</v>
      </c>
      <c r="I219" s="74">
        <v>74215</v>
      </c>
      <c r="J219" s="74">
        <v>73615</v>
      </c>
      <c r="K219" s="74">
        <v>73020</v>
      </c>
      <c r="L219" s="74">
        <v>72420</v>
      </c>
      <c r="M219" s="75">
        <v>71815</v>
      </c>
      <c r="N219" s="76">
        <v>744945</v>
      </c>
      <c r="O219" s="77">
        <v>1</v>
      </c>
    </row>
    <row r="220" spans="1:15">
      <c r="A220" s="9"/>
      <c r="B220" s="10" t="str">
        <f>$B$3</f>
        <v>Renovation plan B-3</v>
      </c>
      <c r="C220" s="42">
        <f>$C$3</f>
        <v>93300</v>
      </c>
      <c r="D220" s="73">
        <v>98526</v>
      </c>
      <c r="E220" s="74">
        <v>97824</v>
      </c>
      <c r="F220" s="74">
        <v>97242</v>
      </c>
      <c r="G220" s="74">
        <v>96699</v>
      </c>
      <c r="H220" s="74">
        <v>96144</v>
      </c>
      <c r="I220" s="74">
        <v>95550</v>
      </c>
      <c r="J220" s="74">
        <v>94986</v>
      </c>
      <c r="K220" s="74">
        <v>94402</v>
      </c>
      <c r="L220" s="74">
        <v>93833</v>
      </c>
      <c r="M220" s="75">
        <v>93231</v>
      </c>
      <c r="N220" s="76">
        <v>958437</v>
      </c>
      <c r="O220" s="77">
        <v>1.2865876004268773</v>
      </c>
    </row>
    <row r="221" spans="1:15">
      <c r="A221" s="9"/>
      <c r="B221" s="108" t="s">
        <v>76</v>
      </c>
      <c r="C221" s="109"/>
      <c r="D221" s="78">
        <v>21376</v>
      </c>
      <c r="E221" s="79">
        <v>21254</v>
      </c>
      <c r="F221" s="79">
        <v>21267</v>
      </c>
      <c r="G221" s="79">
        <v>21314</v>
      </c>
      <c r="H221" s="79">
        <v>21364</v>
      </c>
      <c r="I221" s="79">
        <v>21335</v>
      </c>
      <c r="J221" s="79">
        <v>21371</v>
      </c>
      <c r="K221" s="79">
        <v>21382</v>
      </c>
      <c r="L221" s="79">
        <v>21413</v>
      </c>
      <c r="M221" s="80">
        <v>21416</v>
      </c>
      <c r="N221" s="81">
        <v>213492</v>
      </c>
      <c r="O221" s="77">
        <v>0.28658760042687714</v>
      </c>
    </row>
    <row r="222" spans="1:15">
      <c r="A222" s="9"/>
      <c r="B222" s="10" t="s">
        <v>77</v>
      </c>
      <c r="C222" s="51">
        <f>C219/C220</f>
        <v>0.7636655948553055</v>
      </c>
      <c r="D222" s="73">
        <v>75240.916398713831</v>
      </c>
      <c r="E222" s="74">
        <v>74704.823151125398</v>
      </c>
      <c r="F222" s="74">
        <v>74260.369774919614</v>
      </c>
      <c r="G222" s="74">
        <v>73845.699356913188</v>
      </c>
      <c r="H222" s="74">
        <v>73421.864951768497</v>
      </c>
      <c r="I222" s="74">
        <v>72968.247588424434</v>
      </c>
      <c r="J222" s="74">
        <v>72537.540192926041</v>
      </c>
      <c r="K222" s="74">
        <v>72091.559485530554</v>
      </c>
      <c r="L222" s="74">
        <v>71657.033762057879</v>
      </c>
      <c r="M222" s="75">
        <v>71197.307073954988</v>
      </c>
      <c r="N222" s="76">
        <v>731925.36173633439</v>
      </c>
      <c r="O222" s="77">
        <v>0.98252268521345121</v>
      </c>
    </row>
    <row r="223" spans="1:15">
      <c r="A223" s="9"/>
      <c r="B223" s="52" t="s">
        <v>78</v>
      </c>
      <c r="C223" s="114"/>
      <c r="D223" s="78">
        <v>-1909.0836012861691</v>
      </c>
      <c r="E223" s="79">
        <v>-1865.176848874602</v>
      </c>
      <c r="F223" s="79">
        <v>-1714.6302250803856</v>
      </c>
      <c r="G223" s="79">
        <v>-1539.3006430868118</v>
      </c>
      <c r="H223" s="79">
        <v>-1358.1350482315029</v>
      </c>
      <c r="I223" s="79">
        <v>-1246.7524115755659</v>
      </c>
      <c r="J223" s="79">
        <v>-1077.4598070739594</v>
      </c>
      <c r="K223" s="79">
        <v>-928.4405144694465</v>
      </c>
      <c r="L223" s="79">
        <v>-762.96623794212064</v>
      </c>
      <c r="M223" s="80">
        <v>-617.69292604501243</v>
      </c>
      <c r="N223" s="81">
        <v>-13019.638263665576</v>
      </c>
      <c r="O223" s="87">
        <v>-1.7477314786548775E-2</v>
      </c>
    </row>
    <row r="224" spans="1:15">
      <c r="A224" s="9"/>
      <c r="B224" s="52" t="s">
        <v>79</v>
      </c>
      <c r="C224" s="53">
        <f>(C220-C219)/C220</f>
        <v>0.23633440514469453</v>
      </c>
      <c r="D224" s="78">
        <v>23285.083601286173</v>
      </c>
      <c r="E224" s="79">
        <v>23119.176848874598</v>
      </c>
      <c r="F224" s="79">
        <v>22981.630225080386</v>
      </c>
      <c r="G224" s="79">
        <v>22853.300643086815</v>
      </c>
      <c r="H224" s="79">
        <v>22722.13504823151</v>
      </c>
      <c r="I224" s="79">
        <v>22581.752411575562</v>
      </c>
      <c r="J224" s="79">
        <v>22448.459807073956</v>
      </c>
      <c r="K224" s="79">
        <v>22310.440514469454</v>
      </c>
      <c r="L224" s="79">
        <v>22175.966237942121</v>
      </c>
      <c r="M224" s="80">
        <v>22033.692926045016</v>
      </c>
      <c r="N224" s="81">
        <v>226511.63826366558</v>
      </c>
      <c r="O224" s="77">
        <v>0.30406491521342593</v>
      </c>
    </row>
    <row r="225" spans="1:15">
      <c r="A225" s="9"/>
      <c r="B225" s="10"/>
      <c r="C225" s="42"/>
      <c r="D225" s="73"/>
      <c r="E225" s="74"/>
      <c r="F225" s="74"/>
      <c r="G225" s="74"/>
      <c r="H225" s="74"/>
      <c r="I225" s="74"/>
      <c r="J225" s="74"/>
      <c r="K225" s="74"/>
      <c r="L225" s="74"/>
      <c r="M225" s="75"/>
      <c r="N225" s="76"/>
      <c r="O225" s="76"/>
    </row>
    <row r="226" spans="1:15">
      <c r="A226" s="9">
        <v>33</v>
      </c>
      <c r="B226" s="10" t="s">
        <v>35</v>
      </c>
      <c r="C226" s="42">
        <f>$C$2</f>
        <v>71250</v>
      </c>
      <c r="D226" s="73">
        <v>77990</v>
      </c>
      <c r="E226" s="74">
        <v>77395</v>
      </c>
      <c r="F226" s="74">
        <v>76770</v>
      </c>
      <c r="G226" s="74">
        <v>76200</v>
      </c>
      <c r="H226" s="74">
        <v>75585</v>
      </c>
      <c r="I226" s="74">
        <v>74975</v>
      </c>
      <c r="J226" s="74">
        <v>74375</v>
      </c>
      <c r="K226" s="74">
        <v>73805</v>
      </c>
      <c r="L226" s="74">
        <v>73160</v>
      </c>
      <c r="M226" s="75">
        <v>72580</v>
      </c>
      <c r="N226" s="76">
        <v>752835</v>
      </c>
      <c r="O226" s="77">
        <v>1</v>
      </c>
    </row>
    <row r="227" spans="1:15">
      <c r="A227" s="9"/>
      <c r="B227" s="10" t="str">
        <f>$B$3</f>
        <v>Renovation plan B-3</v>
      </c>
      <c r="C227" s="42">
        <f>$C$3</f>
        <v>93300</v>
      </c>
      <c r="D227" s="73">
        <v>99737</v>
      </c>
      <c r="E227" s="74">
        <v>98998</v>
      </c>
      <c r="F227" s="74">
        <v>98452</v>
      </c>
      <c r="G227" s="74">
        <v>97886</v>
      </c>
      <c r="H227" s="74">
        <v>97314</v>
      </c>
      <c r="I227" s="74">
        <v>96740</v>
      </c>
      <c r="J227" s="74">
        <v>96147</v>
      </c>
      <c r="K227" s="74">
        <v>95553</v>
      </c>
      <c r="L227" s="74">
        <v>94965</v>
      </c>
      <c r="M227" s="75">
        <v>94374</v>
      </c>
      <c r="N227" s="76">
        <v>970166</v>
      </c>
      <c r="O227" s="77">
        <v>1.2886834432511771</v>
      </c>
    </row>
    <row r="228" spans="1:15">
      <c r="A228" s="9"/>
      <c r="B228" s="108" t="s">
        <v>76</v>
      </c>
      <c r="C228" s="109"/>
      <c r="D228" s="78">
        <v>21747</v>
      </c>
      <c r="E228" s="79">
        <v>21603</v>
      </c>
      <c r="F228" s="79">
        <v>21682</v>
      </c>
      <c r="G228" s="79">
        <v>21686</v>
      </c>
      <c r="H228" s="79">
        <v>21729</v>
      </c>
      <c r="I228" s="79">
        <v>21765</v>
      </c>
      <c r="J228" s="79">
        <v>21772</v>
      </c>
      <c r="K228" s="79">
        <v>21748</v>
      </c>
      <c r="L228" s="79">
        <v>21805</v>
      </c>
      <c r="M228" s="80">
        <v>21794</v>
      </c>
      <c r="N228" s="81">
        <v>217331</v>
      </c>
      <c r="O228" s="77">
        <v>0.28868344325117723</v>
      </c>
    </row>
    <row r="229" spans="1:15">
      <c r="A229" s="9"/>
      <c r="B229" s="10" t="s">
        <v>77</v>
      </c>
      <c r="C229" s="51">
        <f>C226/C227</f>
        <v>0.7636655948553055</v>
      </c>
      <c r="D229" s="73">
        <v>76165.715434083599</v>
      </c>
      <c r="E229" s="74">
        <v>75601.366559485527</v>
      </c>
      <c r="F229" s="74">
        <v>75184.405144694538</v>
      </c>
      <c r="G229" s="74">
        <v>74752.170418006441</v>
      </c>
      <c r="H229" s="74">
        <v>74315.353697749204</v>
      </c>
      <c r="I229" s="74">
        <v>73877.009646302249</v>
      </c>
      <c r="J229" s="74">
        <v>73424.15594855306</v>
      </c>
      <c r="K229" s="74">
        <v>72970.538585209011</v>
      </c>
      <c r="L229" s="74">
        <v>72521.503215434088</v>
      </c>
      <c r="M229" s="75">
        <v>72070.176848874602</v>
      </c>
      <c r="N229" s="76">
        <v>740882.3954983924</v>
      </c>
      <c r="O229" s="77">
        <v>0.98412320827059374</v>
      </c>
    </row>
    <row r="230" spans="1:15">
      <c r="A230" s="9"/>
      <c r="B230" s="52" t="s">
        <v>78</v>
      </c>
      <c r="C230" s="114"/>
      <c r="D230" s="78">
        <v>-1824.2845659164013</v>
      </c>
      <c r="E230" s="79">
        <v>-1793.6334405144735</v>
      </c>
      <c r="F230" s="79">
        <v>-1585.5948553054623</v>
      </c>
      <c r="G230" s="79">
        <v>-1447.8295819935593</v>
      </c>
      <c r="H230" s="79">
        <v>-1269.646302250796</v>
      </c>
      <c r="I230" s="79">
        <v>-1097.9903536977508</v>
      </c>
      <c r="J230" s="79">
        <v>-950.84405144694028</v>
      </c>
      <c r="K230" s="79">
        <v>-834.46141479098878</v>
      </c>
      <c r="L230" s="79">
        <v>-638.49678456591209</v>
      </c>
      <c r="M230" s="80">
        <v>-509.823151125398</v>
      </c>
      <c r="N230" s="81">
        <v>-11952.604501607682</v>
      </c>
      <c r="O230" s="87">
        <v>-1.5876791729406422E-2</v>
      </c>
    </row>
    <row r="231" spans="1:15">
      <c r="A231" s="9"/>
      <c r="B231" s="52" t="s">
        <v>79</v>
      </c>
      <c r="C231" s="53">
        <f>(C227-C226)/C227</f>
        <v>0.23633440514469453</v>
      </c>
      <c r="D231" s="78">
        <v>23571.284565916398</v>
      </c>
      <c r="E231" s="79">
        <v>23396.63344051447</v>
      </c>
      <c r="F231" s="79">
        <v>23267.594855305466</v>
      </c>
      <c r="G231" s="79">
        <v>23133.82958199357</v>
      </c>
      <c r="H231" s="79">
        <v>22998.646302250803</v>
      </c>
      <c r="I231" s="79">
        <v>22862.990353697747</v>
      </c>
      <c r="J231" s="79">
        <v>22722.844051446944</v>
      </c>
      <c r="K231" s="79">
        <v>22582.461414790996</v>
      </c>
      <c r="L231" s="79">
        <v>22443.496784565916</v>
      </c>
      <c r="M231" s="80">
        <v>22303.823151125402</v>
      </c>
      <c r="N231" s="81">
        <v>229283.60450160771</v>
      </c>
      <c r="O231" s="77">
        <v>0.30456023498058366</v>
      </c>
    </row>
    <row r="232" spans="1:15">
      <c r="A232" s="9"/>
      <c r="B232" s="10"/>
      <c r="C232" s="42"/>
      <c r="D232" s="73"/>
      <c r="E232" s="74"/>
      <c r="F232" s="74"/>
      <c r="G232" s="74"/>
      <c r="H232" s="74"/>
      <c r="I232" s="74"/>
      <c r="J232" s="74"/>
      <c r="K232" s="74"/>
      <c r="L232" s="74"/>
      <c r="M232" s="75"/>
      <c r="N232" s="76"/>
      <c r="O232" s="76"/>
    </row>
    <row r="233" spans="1:15">
      <c r="A233" s="9">
        <v>34</v>
      </c>
      <c r="B233" s="10" t="s">
        <v>36</v>
      </c>
      <c r="C233" s="42">
        <f>$C$2</f>
        <v>71250</v>
      </c>
      <c r="D233" s="73">
        <v>79275</v>
      </c>
      <c r="E233" s="74">
        <v>78690</v>
      </c>
      <c r="F233" s="74">
        <v>78080</v>
      </c>
      <c r="G233" s="74">
        <v>77480</v>
      </c>
      <c r="H233" s="74">
        <v>76880</v>
      </c>
      <c r="I233" s="74">
        <v>76275</v>
      </c>
      <c r="J233" s="74">
        <v>75685</v>
      </c>
      <c r="K233" s="74">
        <v>75065</v>
      </c>
      <c r="L233" s="74">
        <v>74465</v>
      </c>
      <c r="M233" s="75">
        <v>73840</v>
      </c>
      <c r="N233" s="76">
        <v>765735</v>
      </c>
      <c r="O233" s="77">
        <v>1</v>
      </c>
    </row>
    <row r="234" spans="1:15">
      <c r="A234" s="9"/>
      <c r="B234" s="10" t="str">
        <f>$B$3</f>
        <v>Renovation plan B-3</v>
      </c>
      <c r="C234" s="42">
        <f>$C$3</f>
        <v>93300</v>
      </c>
      <c r="D234" s="73">
        <v>100472</v>
      </c>
      <c r="E234" s="74">
        <v>99754</v>
      </c>
      <c r="F234" s="74">
        <v>99207</v>
      </c>
      <c r="G234" s="74">
        <v>98667</v>
      </c>
      <c r="H234" s="74">
        <v>98102</v>
      </c>
      <c r="I234" s="74">
        <v>97545</v>
      </c>
      <c r="J234" s="74">
        <v>96964</v>
      </c>
      <c r="K234" s="74">
        <v>96397</v>
      </c>
      <c r="L234" s="74">
        <v>95797</v>
      </c>
      <c r="M234" s="75">
        <v>95220</v>
      </c>
      <c r="N234" s="76">
        <v>978125</v>
      </c>
      <c r="O234" s="77">
        <v>1.2773674965882453</v>
      </c>
    </row>
    <row r="235" spans="1:15">
      <c r="A235" s="9"/>
      <c r="B235" s="108" t="s">
        <v>76</v>
      </c>
      <c r="C235" s="109"/>
      <c r="D235" s="78">
        <v>21197</v>
      </c>
      <c r="E235" s="79">
        <v>21064</v>
      </c>
      <c r="F235" s="79">
        <v>21127</v>
      </c>
      <c r="G235" s="79">
        <v>21187</v>
      </c>
      <c r="H235" s="79">
        <v>21222</v>
      </c>
      <c r="I235" s="79">
        <v>21270</v>
      </c>
      <c r="J235" s="79">
        <v>21279</v>
      </c>
      <c r="K235" s="79">
        <v>21332</v>
      </c>
      <c r="L235" s="79">
        <v>21332</v>
      </c>
      <c r="M235" s="80">
        <v>21380</v>
      </c>
      <c r="N235" s="81">
        <v>212390</v>
      </c>
      <c r="O235" s="77">
        <v>0.27736749658824528</v>
      </c>
    </row>
    <row r="236" spans="1:15">
      <c r="A236" s="9"/>
      <c r="B236" s="10" t="s">
        <v>77</v>
      </c>
      <c r="C236" s="51">
        <f>C233/C234</f>
        <v>0.7636655948553055</v>
      </c>
      <c r="D236" s="73">
        <v>76727.009646302249</v>
      </c>
      <c r="E236" s="74">
        <v>76178.697749196144</v>
      </c>
      <c r="F236" s="74">
        <v>75760.972668810296</v>
      </c>
      <c r="G236" s="74">
        <v>75348.593247588433</v>
      </c>
      <c r="H236" s="74">
        <v>74917.12218649518</v>
      </c>
      <c r="I236" s="74">
        <v>74491.760450160771</v>
      </c>
      <c r="J236" s="74">
        <v>74048.070739549847</v>
      </c>
      <c r="K236" s="74">
        <v>73615.072347266891</v>
      </c>
      <c r="L236" s="74">
        <v>73156.872990353702</v>
      </c>
      <c r="M236" s="75">
        <v>72716.237942122185</v>
      </c>
      <c r="N236" s="76">
        <v>746960.40996784577</v>
      </c>
      <c r="O236" s="77">
        <v>0.97548160913089488</v>
      </c>
    </row>
    <row r="237" spans="1:15">
      <c r="A237" s="9"/>
      <c r="B237" s="52" t="s">
        <v>78</v>
      </c>
      <c r="C237" s="114"/>
      <c r="D237" s="78">
        <v>-2547.9903536977508</v>
      </c>
      <c r="E237" s="79">
        <v>-2511.3022508038557</v>
      </c>
      <c r="F237" s="79">
        <v>-2319.0273311897035</v>
      </c>
      <c r="G237" s="79">
        <v>-2131.4067524115671</v>
      </c>
      <c r="H237" s="79">
        <v>-1962.8778135048196</v>
      </c>
      <c r="I237" s="79">
        <v>-1783.2395498392289</v>
      </c>
      <c r="J237" s="79">
        <v>-1636.9292604501534</v>
      </c>
      <c r="K237" s="79">
        <v>-1449.9276527331094</v>
      </c>
      <c r="L237" s="79">
        <v>-1308.1270096462977</v>
      </c>
      <c r="M237" s="80">
        <v>-1123.7620578778151</v>
      </c>
      <c r="N237" s="81">
        <v>-18774.590032154301</v>
      </c>
      <c r="O237" s="87">
        <v>-2.451839086910524E-2</v>
      </c>
    </row>
    <row r="238" spans="1:15">
      <c r="A238" s="9"/>
      <c r="B238" s="52" t="s">
        <v>79</v>
      </c>
      <c r="C238" s="53">
        <f>(C234-C233)/C234</f>
        <v>0.23633440514469453</v>
      </c>
      <c r="D238" s="78">
        <v>23744.990353697747</v>
      </c>
      <c r="E238" s="79">
        <v>23575.302250803859</v>
      </c>
      <c r="F238" s="79">
        <v>23446.027331189711</v>
      </c>
      <c r="G238" s="79">
        <v>23318.406752411574</v>
      </c>
      <c r="H238" s="79">
        <v>23184.877813504823</v>
      </c>
      <c r="I238" s="79">
        <v>23053.239549839229</v>
      </c>
      <c r="J238" s="79">
        <v>22915.929260450161</v>
      </c>
      <c r="K238" s="79">
        <v>22781.92765273312</v>
      </c>
      <c r="L238" s="79">
        <v>22640.127009646301</v>
      </c>
      <c r="M238" s="80">
        <v>22503.762057877815</v>
      </c>
      <c r="N238" s="81">
        <v>231164.59003215432</v>
      </c>
      <c r="O238" s="77">
        <v>0.30188588745735057</v>
      </c>
    </row>
    <row r="239" spans="1:15">
      <c r="A239" s="9"/>
      <c r="B239" s="10"/>
      <c r="C239" s="42"/>
      <c r="D239" s="73"/>
      <c r="E239" s="74"/>
      <c r="F239" s="74"/>
      <c r="G239" s="74"/>
      <c r="H239" s="74"/>
      <c r="I239" s="74"/>
      <c r="J239" s="74"/>
      <c r="K239" s="74"/>
      <c r="L239" s="74"/>
      <c r="M239" s="75"/>
      <c r="N239" s="76"/>
      <c r="O239" s="76"/>
    </row>
    <row r="240" spans="1:15">
      <c r="A240" s="9">
        <v>35</v>
      </c>
      <c r="B240" s="10" t="s">
        <v>37</v>
      </c>
      <c r="C240" s="42">
        <f>$C$2</f>
        <v>71250</v>
      </c>
      <c r="D240" s="73">
        <v>69920</v>
      </c>
      <c r="E240" s="74">
        <v>69380</v>
      </c>
      <c r="F240" s="74">
        <v>68845</v>
      </c>
      <c r="G240" s="74">
        <v>68315</v>
      </c>
      <c r="H240" s="74">
        <v>67765</v>
      </c>
      <c r="I240" s="74">
        <v>67225</v>
      </c>
      <c r="J240" s="74">
        <v>66675</v>
      </c>
      <c r="K240" s="74">
        <v>66135</v>
      </c>
      <c r="L240" s="74">
        <v>65585</v>
      </c>
      <c r="M240" s="75">
        <v>65070</v>
      </c>
      <c r="N240" s="76">
        <v>674915</v>
      </c>
      <c r="O240" s="77">
        <v>1</v>
      </c>
    </row>
    <row r="241" spans="1:15">
      <c r="A241" s="9"/>
      <c r="B241" s="10" t="str">
        <f>$B$3</f>
        <v>Renovation plan B-3</v>
      </c>
      <c r="C241" s="42">
        <f>$C$3</f>
        <v>93300</v>
      </c>
      <c r="D241" s="73">
        <v>89409</v>
      </c>
      <c r="E241" s="74">
        <v>88708</v>
      </c>
      <c r="F241" s="74">
        <v>88216</v>
      </c>
      <c r="G241" s="74">
        <v>87701</v>
      </c>
      <c r="H241" s="74">
        <v>87192</v>
      </c>
      <c r="I241" s="74">
        <v>86660</v>
      </c>
      <c r="J241" s="74">
        <v>86133</v>
      </c>
      <c r="K241" s="74">
        <v>85606</v>
      </c>
      <c r="L241" s="74">
        <v>85085</v>
      </c>
      <c r="M241" s="75">
        <v>84548</v>
      </c>
      <c r="N241" s="76">
        <v>869258</v>
      </c>
      <c r="O241" s="77">
        <v>1.2879518161546268</v>
      </c>
    </row>
    <row r="242" spans="1:15">
      <c r="A242" s="9"/>
      <c r="B242" s="108" t="s">
        <v>76</v>
      </c>
      <c r="C242" s="109"/>
      <c r="D242" s="78">
        <v>19489</v>
      </c>
      <c r="E242" s="79">
        <v>19328</v>
      </c>
      <c r="F242" s="79">
        <v>19371</v>
      </c>
      <c r="G242" s="79">
        <v>19386</v>
      </c>
      <c r="H242" s="79">
        <v>19427</v>
      </c>
      <c r="I242" s="79">
        <v>19435</v>
      </c>
      <c r="J242" s="79">
        <v>19458</v>
      </c>
      <c r="K242" s="79">
        <v>19471</v>
      </c>
      <c r="L242" s="79">
        <v>19500</v>
      </c>
      <c r="M242" s="80">
        <v>19478</v>
      </c>
      <c r="N242" s="81">
        <v>194343</v>
      </c>
      <c r="O242" s="77">
        <v>0.28795181615462689</v>
      </c>
    </row>
    <row r="243" spans="1:15">
      <c r="A243" s="9"/>
      <c r="B243" s="10" t="s">
        <v>77</v>
      </c>
      <c r="C243" s="51">
        <f>C240/C241</f>
        <v>0.7636655948553055</v>
      </c>
      <c r="D243" s="73">
        <v>68278.577170418008</v>
      </c>
      <c r="E243" s="74">
        <v>67743.247588424434</v>
      </c>
      <c r="F243" s="74">
        <v>67367.52411575563</v>
      </c>
      <c r="G243" s="74">
        <v>66974.236334405141</v>
      </c>
      <c r="H243" s="74">
        <v>66585.530546623791</v>
      </c>
      <c r="I243" s="74">
        <v>66179.260450160771</v>
      </c>
      <c r="J243" s="74">
        <v>65776.808681672032</v>
      </c>
      <c r="K243" s="74">
        <v>65374.356913183285</v>
      </c>
      <c r="L243" s="74">
        <v>64976.48713826367</v>
      </c>
      <c r="M243" s="75">
        <v>64566.398713826369</v>
      </c>
      <c r="N243" s="76">
        <v>663822.42765273305</v>
      </c>
      <c r="O243" s="77">
        <v>0.98356448982869404</v>
      </c>
    </row>
    <row r="244" spans="1:15">
      <c r="A244" s="9"/>
      <c r="B244" s="52" t="s">
        <v>78</v>
      </c>
      <c r="C244" s="114"/>
      <c r="D244" s="78">
        <v>-1641.4228295819921</v>
      </c>
      <c r="E244" s="79">
        <v>-1636.7524115755659</v>
      </c>
      <c r="F244" s="79">
        <v>-1477.4758842443698</v>
      </c>
      <c r="G244" s="79">
        <v>-1340.763665594859</v>
      </c>
      <c r="H244" s="79">
        <v>-1179.4694533762085</v>
      </c>
      <c r="I244" s="79">
        <v>-1045.7395498392289</v>
      </c>
      <c r="J244" s="79">
        <v>-898.19131832796847</v>
      </c>
      <c r="K244" s="79">
        <v>-760.64308681671537</v>
      </c>
      <c r="L244" s="79">
        <v>-608.5128617363298</v>
      </c>
      <c r="M244" s="80">
        <v>-503.6012861736308</v>
      </c>
      <c r="N244" s="81">
        <v>-11092.572347266869</v>
      </c>
      <c r="O244" s="87">
        <v>-1.6435510171305821E-2</v>
      </c>
    </row>
    <row r="245" spans="1:15">
      <c r="A245" s="9"/>
      <c r="B245" s="52" t="s">
        <v>79</v>
      </c>
      <c r="C245" s="53">
        <f>(C241-C240)/C241</f>
        <v>0.23633440514469453</v>
      </c>
      <c r="D245" s="78">
        <v>21130.422829581992</v>
      </c>
      <c r="E245" s="79">
        <v>20964.752411575562</v>
      </c>
      <c r="F245" s="79">
        <v>20848.475884244373</v>
      </c>
      <c r="G245" s="79">
        <v>20726.763665594855</v>
      </c>
      <c r="H245" s="79">
        <v>20606.469453376205</v>
      </c>
      <c r="I245" s="79">
        <v>20480.739549839229</v>
      </c>
      <c r="J245" s="79">
        <v>20356.191318327976</v>
      </c>
      <c r="K245" s="79">
        <v>20231.643086816719</v>
      </c>
      <c r="L245" s="79">
        <v>20108.512861736333</v>
      </c>
      <c r="M245" s="80">
        <v>19981.601286173634</v>
      </c>
      <c r="N245" s="81">
        <v>205435.57234726686</v>
      </c>
      <c r="O245" s="77">
        <v>0.30438732632593268</v>
      </c>
    </row>
    <row r="246" spans="1:15">
      <c r="A246" s="9"/>
      <c r="B246" s="10"/>
      <c r="C246" s="42"/>
      <c r="D246" s="73"/>
      <c r="E246" s="74"/>
      <c r="F246" s="74"/>
      <c r="G246" s="74"/>
      <c r="H246" s="74"/>
      <c r="I246" s="74"/>
      <c r="J246" s="74"/>
      <c r="K246" s="74"/>
      <c r="L246" s="74"/>
      <c r="M246" s="75"/>
      <c r="N246" s="76"/>
      <c r="O246" s="76"/>
    </row>
    <row r="247" spans="1:15">
      <c r="A247" s="9">
        <v>36</v>
      </c>
      <c r="B247" s="10" t="s">
        <v>38</v>
      </c>
      <c r="C247" s="42">
        <f>$C$2</f>
        <v>71250</v>
      </c>
      <c r="D247" s="73">
        <v>69710</v>
      </c>
      <c r="E247" s="74">
        <v>69185</v>
      </c>
      <c r="F247" s="74">
        <v>68625</v>
      </c>
      <c r="G247" s="74">
        <v>68075</v>
      </c>
      <c r="H247" s="74">
        <v>67520</v>
      </c>
      <c r="I247" s="74">
        <v>67005</v>
      </c>
      <c r="J247" s="74">
        <v>66485</v>
      </c>
      <c r="K247" s="74">
        <v>65925</v>
      </c>
      <c r="L247" s="74">
        <v>65395</v>
      </c>
      <c r="M247" s="75">
        <v>64835</v>
      </c>
      <c r="N247" s="76">
        <v>672760</v>
      </c>
      <c r="O247" s="77">
        <v>1</v>
      </c>
    </row>
    <row r="248" spans="1:15">
      <c r="A248" s="9"/>
      <c r="B248" s="10" t="str">
        <f>$B$3</f>
        <v>Renovation plan B-3</v>
      </c>
      <c r="C248" s="42">
        <f>$C$3</f>
        <v>93300</v>
      </c>
      <c r="D248" s="73">
        <v>89130</v>
      </c>
      <c r="E248" s="74">
        <v>88480</v>
      </c>
      <c r="F248" s="74">
        <v>87966</v>
      </c>
      <c r="G248" s="74">
        <v>87465</v>
      </c>
      <c r="H248" s="74">
        <v>86937</v>
      </c>
      <c r="I248" s="74">
        <v>86438</v>
      </c>
      <c r="J248" s="74">
        <v>85912</v>
      </c>
      <c r="K248" s="74">
        <v>85389</v>
      </c>
      <c r="L248" s="74">
        <v>84842</v>
      </c>
      <c r="M248" s="75">
        <v>84330</v>
      </c>
      <c r="N248" s="76">
        <v>866889</v>
      </c>
      <c r="O248" s="77">
        <v>1.2885560972709436</v>
      </c>
    </row>
    <row r="249" spans="1:15">
      <c r="A249" s="9"/>
      <c r="B249" s="108" t="s">
        <v>76</v>
      </c>
      <c r="C249" s="109"/>
      <c r="D249" s="78">
        <v>19420</v>
      </c>
      <c r="E249" s="79">
        <v>19295</v>
      </c>
      <c r="F249" s="79">
        <v>19341</v>
      </c>
      <c r="G249" s="79">
        <v>19390</v>
      </c>
      <c r="H249" s="79">
        <v>19417</v>
      </c>
      <c r="I249" s="79">
        <v>19433</v>
      </c>
      <c r="J249" s="79">
        <v>19427</v>
      </c>
      <c r="K249" s="79">
        <v>19464</v>
      </c>
      <c r="L249" s="79">
        <v>19447</v>
      </c>
      <c r="M249" s="80">
        <v>19495</v>
      </c>
      <c r="N249" s="81">
        <v>194129</v>
      </c>
      <c r="O249" s="77">
        <v>0.28855609727094356</v>
      </c>
    </row>
    <row r="250" spans="1:15">
      <c r="A250" s="9"/>
      <c r="B250" s="10" t="s">
        <v>77</v>
      </c>
      <c r="C250" s="51">
        <f>C247/C248</f>
        <v>0.7636655948553055</v>
      </c>
      <c r="D250" s="73">
        <v>68065.514469453381</v>
      </c>
      <c r="E250" s="74">
        <v>67569.13183279743</v>
      </c>
      <c r="F250" s="74">
        <v>67176.607717041799</v>
      </c>
      <c r="G250" s="74">
        <v>66794.011254019293</v>
      </c>
      <c r="H250" s="74">
        <v>66390.795819935694</v>
      </c>
      <c r="I250" s="74">
        <v>66009.726688102892</v>
      </c>
      <c r="J250" s="74">
        <v>65608.038585209011</v>
      </c>
      <c r="K250" s="74">
        <v>65208.641479099679</v>
      </c>
      <c r="L250" s="74">
        <v>64790.916398713831</v>
      </c>
      <c r="M250" s="75">
        <v>64399.919614147911</v>
      </c>
      <c r="N250" s="76">
        <v>662013.30385852081</v>
      </c>
      <c r="O250" s="77">
        <v>0.98402595852684582</v>
      </c>
    </row>
    <row r="251" spans="1:15">
      <c r="A251" s="9"/>
      <c r="B251" s="52" t="s">
        <v>78</v>
      </c>
      <c r="C251" s="114"/>
      <c r="D251" s="78">
        <v>-1644.485530546619</v>
      </c>
      <c r="E251" s="79">
        <v>-1615.8681672025705</v>
      </c>
      <c r="F251" s="79">
        <v>-1448.3922829582007</v>
      </c>
      <c r="G251" s="79">
        <v>-1280.9887459807069</v>
      </c>
      <c r="H251" s="79">
        <v>-1129.2041800643055</v>
      </c>
      <c r="I251" s="79">
        <v>-995.27331189710821</v>
      </c>
      <c r="J251" s="79">
        <v>-876.96141479098878</v>
      </c>
      <c r="K251" s="79">
        <v>-716.35852090032131</v>
      </c>
      <c r="L251" s="79">
        <v>-604.08360128616914</v>
      </c>
      <c r="M251" s="80">
        <v>-435.08038585208851</v>
      </c>
      <c r="N251" s="81">
        <v>-10746.696141479079</v>
      </c>
      <c r="O251" s="87">
        <v>-1.597404147315399E-2</v>
      </c>
    </row>
    <row r="252" spans="1:15">
      <c r="A252" s="9"/>
      <c r="B252" s="52" t="s">
        <v>79</v>
      </c>
      <c r="C252" s="53">
        <f>(C248-C247)/C248</f>
        <v>0.23633440514469453</v>
      </c>
      <c r="D252" s="78">
        <v>21064.485530546623</v>
      </c>
      <c r="E252" s="79">
        <v>20910.86816720257</v>
      </c>
      <c r="F252" s="79">
        <v>20789.392282958201</v>
      </c>
      <c r="G252" s="79">
        <v>20670.988745980707</v>
      </c>
      <c r="H252" s="79">
        <v>20546.204180064309</v>
      </c>
      <c r="I252" s="79">
        <v>20428.273311897105</v>
      </c>
      <c r="J252" s="79">
        <v>20303.961414790996</v>
      </c>
      <c r="K252" s="79">
        <v>20180.358520900321</v>
      </c>
      <c r="L252" s="79">
        <v>20051.083601286173</v>
      </c>
      <c r="M252" s="80">
        <v>19930.080385852089</v>
      </c>
      <c r="N252" s="81">
        <v>204875.69614147907</v>
      </c>
      <c r="O252" s="77">
        <v>0.30453013874409757</v>
      </c>
    </row>
    <row r="253" spans="1:15">
      <c r="A253" s="9"/>
      <c r="B253" s="10"/>
      <c r="C253" s="42"/>
      <c r="D253" s="73"/>
      <c r="E253" s="74"/>
      <c r="F253" s="74"/>
      <c r="G253" s="74"/>
      <c r="H253" s="74"/>
      <c r="I253" s="74"/>
      <c r="J253" s="74"/>
      <c r="K253" s="74"/>
      <c r="L253" s="74"/>
      <c r="M253" s="75"/>
      <c r="N253" s="76"/>
      <c r="O253" s="76"/>
    </row>
    <row r="254" spans="1:15">
      <c r="A254" s="9">
        <v>37</v>
      </c>
      <c r="B254" s="10" t="s">
        <v>39</v>
      </c>
      <c r="C254" s="42">
        <f>$C$2</f>
        <v>71250</v>
      </c>
      <c r="D254" s="73">
        <v>75390</v>
      </c>
      <c r="E254" s="74">
        <v>74840</v>
      </c>
      <c r="F254" s="74">
        <v>74275</v>
      </c>
      <c r="G254" s="74">
        <v>73670</v>
      </c>
      <c r="H254" s="74">
        <v>73080</v>
      </c>
      <c r="I254" s="74">
        <v>72530</v>
      </c>
      <c r="J254" s="74">
        <v>71955</v>
      </c>
      <c r="K254" s="74">
        <v>71365</v>
      </c>
      <c r="L254" s="74">
        <v>70775</v>
      </c>
      <c r="M254" s="75">
        <v>70215</v>
      </c>
      <c r="N254" s="76">
        <v>728095</v>
      </c>
      <c r="O254" s="77">
        <v>1</v>
      </c>
    </row>
    <row r="255" spans="1:15">
      <c r="A255" s="9"/>
      <c r="B255" s="10" t="str">
        <f>$B$3</f>
        <v>Renovation plan B-3</v>
      </c>
      <c r="C255" s="42">
        <f>$C$3</f>
        <v>93300</v>
      </c>
      <c r="D255" s="73">
        <v>96330</v>
      </c>
      <c r="E255" s="74">
        <v>95603</v>
      </c>
      <c r="F255" s="74">
        <v>95067</v>
      </c>
      <c r="G255" s="74">
        <v>94509</v>
      </c>
      <c r="H255" s="74">
        <v>93970</v>
      </c>
      <c r="I255" s="74">
        <v>93424</v>
      </c>
      <c r="J255" s="74">
        <v>92828</v>
      </c>
      <c r="K255" s="74">
        <v>92288</v>
      </c>
      <c r="L255" s="74">
        <v>91728</v>
      </c>
      <c r="M255" s="75">
        <v>91161</v>
      </c>
      <c r="N255" s="76">
        <v>936908</v>
      </c>
      <c r="O255" s="77">
        <v>1.2867936189645581</v>
      </c>
    </row>
    <row r="256" spans="1:15">
      <c r="A256" s="9"/>
      <c r="B256" s="108" t="s">
        <v>76</v>
      </c>
      <c r="C256" s="109"/>
      <c r="D256" s="78">
        <v>20940</v>
      </c>
      <c r="E256" s="79">
        <v>20763</v>
      </c>
      <c r="F256" s="79">
        <v>20792</v>
      </c>
      <c r="G256" s="79">
        <v>20839</v>
      </c>
      <c r="H256" s="79">
        <v>20890</v>
      </c>
      <c r="I256" s="79">
        <v>20894</v>
      </c>
      <c r="J256" s="79">
        <v>20873</v>
      </c>
      <c r="K256" s="79">
        <v>20923</v>
      </c>
      <c r="L256" s="79">
        <v>20953</v>
      </c>
      <c r="M256" s="80">
        <v>20946</v>
      </c>
      <c r="N256" s="81">
        <v>208813</v>
      </c>
      <c r="O256" s="77">
        <v>0.28679361896455818</v>
      </c>
    </row>
    <row r="257" spans="1:15">
      <c r="A257" s="9"/>
      <c r="B257" s="10" t="s">
        <v>77</v>
      </c>
      <c r="C257" s="51">
        <f>C254/C255</f>
        <v>0.7636655948553055</v>
      </c>
      <c r="D257" s="73">
        <v>73563.906752411582</v>
      </c>
      <c r="E257" s="74">
        <v>73008.721864951774</v>
      </c>
      <c r="F257" s="74">
        <v>72599.397106109333</v>
      </c>
      <c r="G257" s="74">
        <v>72173.271704180064</v>
      </c>
      <c r="H257" s="74">
        <v>71761.65594855306</v>
      </c>
      <c r="I257" s="74">
        <v>71344.694533762056</v>
      </c>
      <c r="J257" s="74">
        <v>70889.549839228304</v>
      </c>
      <c r="K257" s="74">
        <v>70477.170418006441</v>
      </c>
      <c r="L257" s="74">
        <v>70049.517684887469</v>
      </c>
      <c r="M257" s="75">
        <v>69616.519292604498</v>
      </c>
      <c r="N257" s="76">
        <v>715484.40514469473</v>
      </c>
      <c r="O257" s="77">
        <v>0.98268001448258091</v>
      </c>
    </row>
    <row r="258" spans="1:15">
      <c r="A258" s="9"/>
      <c r="B258" s="52" t="s">
        <v>78</v>
      </c>
      <c r="C258" s="114"/>
      <c r="D258" s="78">
        <v>-1826.0932475884183</v>
      </c>
      <c r="E258" s="79">
        <v>-1831.2781350482255</v>
      </c>
      <c r="F258" s="79">
        <v>-1675.6028938906675</v>
      </c>
      <c r="G258" s="79">
        <v>-1496.7282958199357</v>
      </c>
      <c r="H258" s="79">
        <v>-1318.3440514469403</v>
      </c>
      <c r="I258" s="79">
        <v>-1185.3054662379436</v>
      </c>
      <c r="J258" s="79">
        <v>-1065.4501607716957</v>
      </c>
      <c r="K258" s="79">
        <v>-887.82958199355926</v>
      </c>
      <c r="L258" s="79">
        <v>-725.48231511253107</v>
      </c>
      <c r="M258" s="80">
        <v>-598.48070739550167</v>
      </c>
      <c r="N258" s="81">
        <v>-12610.594855305419</v>
      </c>
      <c r="O258" s="87">
        <v>-1.7319985517419319E-2</v>
      </c>
    </row>
    <row r="259" spans="1:15">
      <c r="A259" s="9"/>
      <c r="B259" s="52" t="s">
        <v>79</v>
      </c>
      <c r="C259" s="53">
        <f>(C255-C254)/C255</f>
        <v>0.23633440514469453</v>
      </c>
      <c r="D259" s="78">
        <v>22766.093247588426</v>
      </c>
      <c r="E259" s="79">
        <v>22594.278135048233</v>
      </c>
      <c r="F259" s="79">
        <v>22467.602893890675</v>
      </c>
      <c r="G259" s="79">
        <v>22335.728295819936</v>
      </c>
      <c r="H259" s="79">
        <v>22208.344051446944</v>
      </c>
      <c r="I259" s="79">
        <v>22079.305466237944</v>
      </c>
      <c r="J259" s="79">
        <v>21938.450160771703</v>
      </c>
      <c r="K259" s="79">
        <v>21810.82958199357</v>
      </c>
      <c r="L259" s="79">
        <v>21678.482315112538</v>
      </c>
      <c r="M259" s="80">
        <v>21544.480707395498</v>
      </c>
      <c r="N259" s="81">
        <v>221423.59485530545</v>
      </c>
      <c r="O259" s="77">
        <v>0.30411360448197755</v>
      </c>
    </row>
    <row r="260" spans="1:15">
      <c r="A260" s="9"/>
      <c r="B260" s="10"/>
      <c r="C260" s="42"/>
      <c r="D260" s="73"/>
      <c r="E260" s="74"/>
      <c r="F260" s="74"/>
      <c r="G260" s="74"/>
      <c r="H260" s="74"/>
      <c r="I260" s="74"/>
      <c r="J260" s="74"/>
      <c r="K260" s="74"/>
      <c r="L260" s="74"/>
      <c r="M260" s="75"/>
      <c r="N260" s="76"/>
      <c r="O260" s="76"/>
    </row>
    <row r="261" spans="1:15">
      <c r="A261" s="9">
        <v>38</v>
      </c>
      <c r="B261" s="10" t="s">
        <v>40</v>
      </c>
      <c r="C261" s="42">
        <f>$C$2</f>
        <v>71250</v>
      </c>
      <c r="D261" s="73">
        <v>78795</v>
      </c>
      <c r="E261" s="74">
        <v>78200</v>
      </c>
      <c r="F261" s="74">
        <v>77590</v>
      </c>
      <c r="G261" s="74">
        <v>76985</v>
      </c>
      <c r="H261" s="74">
        <v>76385</v>
      </c>
      <c r="I261" s="74">
        <v>75780</v>
      </c>
      <c r="J261" s="74">
        <v>75185</v>
      </c>
      <c r="K261" s="74">
        <v>74560</v>
      </c>
      <c r="L261" s="74">
        <v>73985</v>
      </c>
      <c r="M261" s="75">
        <v>73375</v>
      </c>
      <c r="N261" s="76">
        <v>760840</v>
      </c>
      <c r="O261" s="77">
        <v>1</v>
      </c>
    </row>
    <row r="262" spans="1:15">
      <c r="A262" s="9"/>
      <c r="B262" s="10" t="str">
        <f>$B$3</f>
        <v>Renovation plan B-3</v>
      </c>
      <c r="C262" s="42">
        <f>$C$3</f>
        <v>93300</v>
      </c>
      <c r="D262" s="73">
        <v>100105</v>
      </c>
      <c r="E262" s="74">
        <v>99397</v>
      </c>
      <c r="F262" s="74">
        <v>98849</v>
      </c>
      <c r="G262" s="74">
        <v>98302</v>
      </c>
      <c r="H262" s="74">
        <v>97726</v>
      </c>
      <c r="I262" s="74">
        <v>97156</v>
      </c>
      <c r="J262" s="74">
        <v>96610</v>
      </c>
      <c r="K262" s="74">
        <v>96029</v>
      </c>
      <c r="L262" s="74">
        <v>95428</v>
      </c>
      <c r="M262" s="75">
        <v>94836</v>
      </c>
      <c r="N262" s="76">
        <v>974438</v>
      </c>
      <c r="O262" s="77">
        <v>1.2807397087429684</v>
      </c>
    </row>
    <row r="263" spans="1:15">
      <c r="A263" s="9"/>
      <c r="B263" s="108" t="s">
        <v>76</v>
      </c>
      <c r="C263" s="109"/>
      <c r="D263" s="78">
        <v>21310</v>
      </c>
      <c r="E263" s="79">
        <v>21197</v>
      </c>
      <c r="F263" s="79">
        <v>21259</v>
      </c>
      <c r="G263" s="79">
        <v>21317</v>
      </c>
      <c r="H263" s="79">
        <v>21341</v>
      </c>
      <c r="I263" s="79">
        <v>21376</v>
      </c>
      <c r="J263" s="79">
        <v>21425</v>
      </c>
      <c r="K263" s="79">
        <v>21469</v>
      </c>
      <c r="L263" s="79">
        <v>21443</v>
      </c>
      <c r="M263" s="80">
        <v>21461</v>
      </c>
      <c r="N263" s="81">
        <v>213598</v>
      </c>
      <c r="O263" s="77">
        <v>0.28073970874296827</v>
      </c>
    </row>
    <row r="264" spans="1:15">
      <c r="A264" s="9"/>
      <c r="B264" s="10" t="s">
        <v>77</v>
      </c>
      <c r="C264" s="51">
        <f>C261/C262</f>
        <v>0.7636655948553055</v>
      </c>
      <c r="D264" s="73">
        <v>76446.744372990361</v>
      </c>
      <c r="E264" s="74">
        <v>75906.069131832803</v>
      </c>
      <c r="F264" s="74">
        <v>75487.580385852096</v>
      </c>
      <c r="G264" s="74">
        <v>75069.855305466248</v>
      </c>
      <c r="H264" s="74">
        <v>74629.98392282959</v>
      </c>
      <c r="I264" s="74">
        <v>74194.694533762056</v>
      </c>
      <c r="J264" s="74">
        <v>73777.733118971068</v>
      </c>
      <c r="K264" s="74">
        <v>73334.043408360129</v>
      </c>
      <c r="L264" s="74">
        <v>72875.080385852096</v>
      </c>
      <c r="M264" s="75">
        <v>72422.990353697751</v>
      </c>
      <c r="N264" s="76">
        <v>744144.77491961431</v>
      </c>
      <c r="O264" s="77">
        <v>0.97805685153200972</v>
      </c>
    </row>
    <row r="265" spans="1:15">
      <c r="A265" s="9"/>
      <c r="B265" s="52" t="s">
        <v>78</v>
      </c>
      <c r="C265" s="114"/>
      <c r="D265" s="78">
        <v>-2348.2556270096393</v>
      </c>
      <c r="E265" s="79">
        <v>-2293.9308681671973</v>
      </c>
      <c r="F265" s="79">
        <v>-2102.4196141479042</v>
      </c>
      <c r="G265" s="79">
        <v>-1915.144694533752</v>
      </c>
      <c r="H265" s="79">
        <v>-1755.0160771704104</v>
      </c>
      <c r="I265" s="79">
        <v>-1585.3054662379436</v>
      </c>
      <c r="J265" s="79">
        <v>-1407.2668810289324</v>
      </c>
      <c r="K265" s="79">
        <v>-1225.9565916398715</v>
      </c>
      <c r="L265" s="79">
        <v>-1109.9196141479042</v>
      </c>
      <c r="M265" s="80">
        <v>-952.00964630224917</v>
      </c>
      <c r="N265" s="81">
        <v>-16695.225080385804</v>
      </c>
      <c r="O265" s="87">
        <v>-2.1943148467990385E-2</v>
      </c>
    </row>
    <row r="266" spans="1:15">
      <c r="A266" s="9"/>
      <c r="B266" s="52" t="s">
        <v>79</v>
      </c>
      <c r="C266" s="53">
        <f>(C262-C261)/C262</f>
        <v>0.23633440514469453</v>
      </c>
      <c r="D266" s="78">
        <v>23658.255627009647</v>
      </c>
      <c r="E266" s="79">
        <v>23490.930868167201</v>
      </c>
      <c r="F266" s="79">
        <v>23361.419614147911</v>
      </c>
      <c r="G266" s="79">
        <v>23232.144694533763</v>
      </c>
      <c r="H266" s="79">
        <v>23096.016077170418</v>
      </c>
      <c r="I266" s="79">
        <v>22961.305466237944</v>
      </c>
      <c r="J266" s="79">
        <v>22832.26688102894</v>
      </c>
      <c r="K266" s="79">
        <v>22694.956591639871</v>
      </c>
      <c r="L266" s="79">
        <v>22552.919614147911</v>
      </c>
      <c r="M266" s="80">
        <v>22413.009646302249</v>
      </c>
      <c r="N266" s="81">
        <v>230293.22508038586</v>
      </c>
      <c r="O266" s="77">
        <v>0.30268285721095878</v>
      </c>
    </row>
    <row r="267" spans="1:15">
      <c r="A267" s="9"/>
      <c r="B267" s="10"/>
      <c r="C267" s="42"/>
      <c r="D267" s="73"/>
      <c r="E267" s="74"/>
      <c r="F267" s="74"/>
      <c r="G267" s="74"/>
      <c r="H267" s="74"/>
      <c r="I267" s="74"/>
      <c r="J267" s="74"/>
      <c r="K267" s="74"/>
      <c r="L267" s="74"/>
      <c r="M267" s="75"/>
      <c r="N267" s="76"/>
      <c r="O267" s="76"/>
    </row>
    <row r="268" spans="1:15">
      <c r="A268" s="9">
        <v>39</v>
      </c>
      <c r="B268" s="10" t="s">
        <v>41</v>
      </c>
      <c r="C268" s="42">
        <f>$C$2</f>
        <v>71250</v>
      </c>
      <c r="D268" s="73">
        <v>79510</v>
      </c>
      <c r="E268" s="74">
        <v>78895</v>
      </c>
      <c r="F268" s="74">
        <v>78270</v>
      </c>
      <c r="G268" s="74">
        <v>77645</v>
      </c>
      <c r="H268" s="74">
        <v>77035</v>
      </c>
      <c r="I268" s="74">
        <v>76435</v>
      </c>
      <c r="J268" s="74">
        <v>75815</v>
      </c>
      <c r="K268" s="74">
        <v>75225</v>
      </c>
      <c r="L268" s="74">
        <v>74585</v>
      </c>
      <c r="M268" s="75">
        <v>73960</v>
      </c>
      <c r="N268" s="76">
        <v>767375</v>
      </c>
      <c r="O268" s="77">
        <v>1</v>
      </c>
    </row>
    <row r="269" spans="1:15">
      <c r="A269" s="9"/>
      <c r="B269" s="10" t="str">
        <f>$B$3</f>
        <v>Renovation plan B-3</v>
      </c>
      <c r="C269" s="42">
        <f>$C$3</f>
        <v>93300</v>
      </c>
      <c r="D269" s="73">
        <v>100774</v>
      </c>
      <c r="E269" s="74">
        <v>100017</v>
      </c>
      <c r="F269" s="74">
        <v>99506</v>
      </c>
      <c r="G269" s="74">
        <v>98968</v>
      </c>
      <c r="H269" s="74">
        <v>98405</v>
      </c>
      <c r="I269" s="74">
        <v>97835</v>
      </c>
      <c r="J269" s="74">
        <v>97257</v>
      </c>
      <c r="K269" s="74">
        <v>96685</v>
      </c>
      <c r="L269" s="74">
        <v>96113</v>
      </c>
      <c r="M269" s="75">
        <v>95545</v>
      </c>
      <c r="N269" s="76">
        <v>981105</v>
      </c>
      <c r="O269" s="77">
        <v>1.2785209317478416</v>
      </c>
    </row>
    <row r="270" spans="1:15">
      <c r="A270" s="9"/>
      <c r="B270" s="108" t="s">
        <v>76</v>
      </c>
      <c r="C270" s="109"/>
      <c r="D270" s="78">
        <v>21264</v>
      </c>
      <c r="E270" s="79">
        <v>21122</v>
      </c>
      <c r="F270" s="79">
        <v>21236</v>
      </c>
      <c r="G270" s="79">
        <v>21323</v>
      </c>
      <c r="H270" s="79">
        <v>21370</v>
      </c>
      <c r="I270" s="79">
        <v>21400</v>
      </c>
      <c r="J270" s="79">
        <v>21442</v>
      </c>
      <c r="K270" s="79">
        <v>21460</v>
      </c>
      <c r="L270" s="79">
        <v>21528</v>
      </c>
      <c r="M270" s="80">
        <v>21585</v>
      </c>
      <c r="N270" s="81">
        <v>213730</v>
      </c>
      <c r="O270" s="77">
        <v>0.27852093174784165</v>
      </c>
    </row>
    <row r="271" spans="1:15">
      <c r="A271" s="9"/>
      <c r="B271" s="10" t="s">
        <v>77</v>
      </c>
      <c r="C271" s="51">
        <f>C268/C269</f>
        <v>0.7636655948553055</v>
      </c>
      <c r="D271" s="73">
        <v>76957.636655948561</v>
      </c>
      <c r="E271" s="74">
        <v>76379.541800643085</v>
      </c>
      <c r="F271" s="74">
        <v>75989.308681672032</v>
      </c>
      <c r="G271" s="74">
        <v>75578.456591639871</v>
      </c>
      <c r="H271" s="74">
        <v>75148.512861736337</v>
      </c>
      <c r="I271" s="74">
        <v>74713.223472668818</v>
      </c>
      <c r="J271" s="74">
        <v>74271.824758842442</v>
      </c>
      <c r="K271" s="74">
        <v>73835.008038585205</v>
      </c>
      <c r="L271" s="74">
        <v>73398.191318327983</v>
      </c>
      <c r="M271" s="75">
        <v>72964.429260450168</v>
      </c>
      <c r="N271" s="76">
        <v>749236.13344051456</v>
      </c>
      <c r="O271" s="77">
        <v>0.97636244787817505</v>
      </c>
    </row>
    <row r="272" spans="1:15">
      <c r="A272" s="9"/>
      <c r="B272" s="52" t="s">
        <v>78</v>
      </c>
      <c r="C272" s="114"/>
      <c r="D272" s="78">
        <v>-2552.3633440514386</v>
      </c>
      <c r="E272" s="79">
        <v>-2515.4581993569154</v>
      </c>
      <c r="F272" s="79">
        <v>-2280.6913183279685</v>
      </c>
      <c r="G272" s="79">
        <v>-2066.5434083601285</v>
      </c>
      <c r="H272" s="79">
        <v>-1886.4871382636629</v>
      </c>
      <c r="I272" s="79">
        <v>-1721.7765273311816</v>
      </c>
      <c r="J272" s="79">
        <v>-1543.175241157558</v>
      </c>
      <c r="K272" s="79">
        <v>-1389.9919614147948</v>
      </c>
      <c r="L272" s="79">
        <v>-1186.808681672017</v>
      </c>
      <c r="M272" s="80">
        <v>-995.57073954983207</v>
      </c>
      <c r="N272" s="81">
        <v>-18138.866559485497</v>
      </c>
      <c r="O272" s="87">
        <v>-2.3637552121825049E-2</v>
      </c>
    </row>
    <row r="273" spans="1:15">
      <c r="A273" s="9"/>
      <c r="B273" s="52" t="s">
        <v>79</v>
      </c>
      <c r="C273" s="53">
        <f>(C269-C268)/C269</f>
        <v>0.23633440514469453</v>
      </c>
      <c r="D273" s="78">
        <v>23816.363344051446</v>
      </c>
      <c r="E273" s="79">
        <v>23637.458199356912</v>
      </c>
      <c r="F273" s="79">
        <v>23516.691318327976</v>
      </c>
      <c r="G273" s="79">
        <v>23389.543408360129</v>
      </c>
      <c r="H273" s="79">
        <v>23256.487138263667</v>
      </c>
      <c r="I273" s="79">
        <v>23121.776527331189</v>
      </c>
      <c r="J273" s="79">
        <v>22985.175241157554</v>
      </c>
      <c r="K273" s="79">
        <v>22849.991961414791</v>
      </c>
      <c r="L273" s="79">
        <v>22714.808681672024</v>
      </c>
      <c r="M273" s="80">
        <v>22580.570739549839</v>
      </c>
      <c r="N273" s="81">
        <v>231868.86655948553</v>
      </c>
      <c r="O273" s="77">
        <v>0.30215848386966676</v>
      </c>
    </row>
    <row r="274" spans="1:15">
      <c r="A274" s="9"/>
      <c r="B274" s="10"/>
      <c r="C274" s="42"/>
      <c r="D274" s="73"/>
      <c r="E274" s="74"/>
      <c r="F274" s="74"/>
      <c r="G274" s="74"/>
      <c r="H274" s="74"/>
      <c r="I274" s="74"/>
      <c r="J274" s="74"/>
      <c r="K274" s="74"/>
      <c r="L274" s="74"/>
      <c r="M274" s="75"/>
      <c r="N274" s="76"/>
      <c r="O274" s="76"/>
    </row>
    <row r="275" spans="1:15">
      <c r="A275" s="9">
        <v>40</v>
      </c>
      <c r="B275" s="10" t="s">
        <v>42</v>
      </c>
      <c r="C275" s="42">
        <f>$C$2</f>
        <v>71250</v>
      </c>
      <c r="D275" s="73">
        <v>82610</v>
      </c>
      <c r="E275" s="74">
        <v>81990</v>
      </c>
      <c r="F275" s="74">
        <v>81385</v>
      </c>
      <c r="G275" s="74">
        <v>80765</v>
      </c>
      <c r="H275" s="74">
        <v>80125</v>
      </c>
      <c r="I275" s="74">
        <v>79495</v>
      </c>
      <c r="J275" s="74">
        <v>78875</v>
      </c>
      <c r="K275" s="74">
        <v>78255</v>
      </c>
      <c r="L275" s="74">
        <v>77605</v>
      </c>
      <c r="M275" s="75">
        <v>76950</v>
      </c>
      <c r="N275" s="76">
        <v>798055</v>
      </c>
      <c r="O275" s="77">
        <v>1</v>
      </c>
    </row>
    <row r="276" spans="1:15">
      <c r="A276" s="9"/>
      <c r="B276" s="10" t="str">
        <f>$B$3</f>
        <v>Renovation plan B-3</v>
      </c>
      <c r="C276" s="42">
        <f>$C$3</f>
        <v>93300</v>
      </c>
      <c r="D276" s="73">
        <v>103581</v>
      </c>
      <c r="E276" s="74">
        <v>102887</v>
      </c>
      <c r="F276" s="74">
        <v>102357</v>
      </c>
      <c r="G276" s="74">
        <v>101800</v>
      </c>
      <c r="H276" s="74">
        <v>101265</v>
      </c>
      <c r="I276" s="74">
        <v>100710</v>
      </c>
      <c r="J276" s="74">
        <v>100158</v>
      </c>
      <c r="K276" s="74">
        <v>99589</v>
      </c>
      <c r="L276" s="74">
        <v>99045</v>
      </c>
      <c r="M276" s="75">
        <v>98459</v>
      </c>
      <c r="N276" s="76">
        <v>1009851</v>
      </c>
      <c r="O276" s="77">
        <v>1.2653902299966795</v>
      </c>
    </row>
    <row r="277" spans="1:15">
      <c r="A277" s="9"/>
      <c r="B277" s="108" t="s">
        <v>76</v>
      </c>
      <c r="C277" s="109"/>
      <c r="D277" s="78">
        <v>20971</v>
      </c>
      <c r="E277" s="79">
        <v>20897</v>
      </c>
      <c r="F277" s="79">
        <v>20972</v>
      </c>
      <c r="G277" s="79">
        <v>21035</v>
      </c>
      <c r="H277" s="79">
        <v>21140</v>
      </c>
      <c r="I277" s="79">
        <v>21215</v>
      </c>
      <c r="J277" s="79">
        <v>21283</v>
      </c>
      <c r="K277" s="79">
        <v>21334</v>
      </c>
      <c r="L277" s="79">
        <v>21440</v>
      </c>
      <c r="M277" s="80">
        <v>21509</v>
      </c>
      <c r="N277" s="81">
        <v>211796</v>
      </c>
      <c r="O277" s="77">
        <v>0.26539022999667944</v>
      </c>
    </row>
    <row r="278" spans="1:15">
      <c r="A278" s="9"/>
      <c r="B278" s="10" t="s">
        <v>77</v>
      </c>
      <c r="C278" s="51">
        <f>C275/C276</f>
        <v>0.7636655948553055</v>
      </c>
      <c r="D278" s="73">
        <v>79101.245980707405</v>
      </c>
      <c r="E278" s="74">
        <v>78571.262057877815</v>
      </c>
      <c r="F278" s="74">
        <v>78166.519292604498</v>
      </c>
      <c r="G278" s="74">
        <v>77741.157556270104</v>
      </c>
      <c r="H278" s="74">
        <v>77332.596463022506</v>
      </c>
      <c r="I278" s="74">
        <v>76908.762057877815</v>
      </c>
      <c r="J278" s="74">
        <v>76487.218649517687</v>
      </c>
      <c r="K278" s="74">
        <v>76052.692926045012</v>
      </c>
      <c r="L278" s="74">
        <v>75637.258842443727</v>
      </c>
      <c r="M278" s="75">
        <v>75189.750803858522</v>
      </c>
      <c r="N278" s="76">
        <v>771188.46463022509</v>
      </c>
      <c r="O278" s="77">
        <v>0.96633498271450602</v>
      </c>
    </row>
    <row r="279" spans="1:15">
      <c r="A279" s="9"/>
      <c r="B279" s="52" t="s">
        <v>78</v>
      </c>
      <c r="C279" s="114"/>
      <c r="D279" s="78">
        <v>-3508.7540192925953</v>
      </c>
      <c r="E279" s="79">
        <v>-3418.7379421221849</v>
      </c>
      <c r="F279" s="79">
        <v>-3218.4807073955017</v>
      </c>
      <c r="G279" s="79">
        <v>-3023.8424437298963</v>
      </c>
      <c r="H279" s="79">
        <v>-2792.4035369774938</v>
      </c>
      <c r="I279" s="79">
        <v>-2586.2379421221849</v>
      </c>
      <c r="J279" s="79">
        <v>-2387.7813504823134</v>
      </c>
      <c r="K279" s="79">
        <v>-2202.3070739549876</v>
      </c>
      <c r="L279" s="79">
        <v>-1967.7411575562728</v>
      </c>
      <c r="M279" s="80">
        <v>-1760.249196141478</v>
      </c>
      <c r="N279" s="81">
        <v>-26866.535369774909</v>
      </c>
      <c r="O279" s="87">
        <v>-3.3665017285493995E-2</v>
      </c>
    </row>
    <row r="280" spans="1:15">
      <c r="A280" s="9"/>
      <c r="B280" s="52" t="s">
        <v>79</v>
      </c>
      <c r="C280" s="53">
        <f>(C276-C275)/C276</f>
        <v>0.23633440514469453</v>
      </c>
      <c r="D280" s="78">
        <v>24479.754019292603</v>
      </c>
      <c r="E280" s="79">
        <v>24315.737942122185</v>
      </c>
      <c r="F280" s="79">
        <v>24190.480707395498</v>
      </c>
      <c r="G280" s="79">
        <v>24058.842443729904</v>
      </c>
      <c r="H280" s="79">
        <v>23932.40353697749</v>
      </c>
      <c r="I280" s="79">
        <v>23801.237942122185</v>
      </c>
      <c r="J280" s="79">
        <v>23670.781350482313</v>
      </c>
      <c r="K280" s="79">
        <v>23536.307073954984</v>
      </c>
      <c r="L280" s="79">
        <v>23407.741157556269</v>
      </c>
      <c r="M280" s="80">
        <v>23269.249196141478</v>
      </c>
      <c r="N280" s="81">
        <v>238662.53536977491</v>
      </c>
      <c r="O280" s="77">
        <v>0.29905524728217342</v>
      </c>
    </row>
    <row r="281" spans="1:15">
      <c r="A281" s="9"/>
      <c r="B281" s="10"/>
      <c r="C281" s="42"/>
      <c r="D281" s="73"/>
      <c r="E281" s="74"/>
      <c r="F281" s="74"/>
      <c r="G281" s="74"/>
      <c r="H281" s="74"/>
      <c r="I281" s="74"/>
      <c r="J281" s="74"/>
      <c r="K281" s="74"/>
      <c r="L281" s="74"/>
      <c r="M281" s="75"/>
      <c r="N281" s="76"/>
      <c r="O281" s="76"/>
    </row>
    <row r="282" spans="1:15">
      <c r="A282" s="9">
        <v>41</v>
      </c>
      <c r="B282" s="10" t="s">
        <v>43</v>
      </c>
      <c r="C282" s="42">
        <f>$C$2</f>
        <v>71250</v>
      </c>
      <c r="D282" s="73">
        <v>79835</v>
      </c>
      <c r="E282" s="74">
        <v>79240</v>
      </c>
      <c r="F282" s="74">
        <v>78640</v>
      </c>
      <c r="G282" s="74">
        <v>78030</v>
      </c>
      <c r="H282" s="74">
        <v>77415</v>
      </c>
      <c r="I282" s="74">
        <v>76800</v>
      </c>
      <c r="J282" s="74">
        <v>76170</v>
      </c>
      <c r="K282" s="74">
        <v>75590</v>
      </c>
      <c r="L282" s="74">
        <v>74950</v>
      </c>
      <c r="M282" s="75">
        <v>74350</v>
      </c>
      <c r="N282" s="76">
        <v>771020</v>
      </c>
      <c r="O282" s="77">
        <v>1</v>
      </c>
    </row>
    <row r="283" spans="1:15">
      <c r="A283" s="9"/>
      <c r="B283" s="10" t="str">
        <f>$B$3</f>
        <v>Renovation plan B-3</v>
      </c>
      <c r="C283" s="42">
        <f>$C$3</f>
        <v>93300</v>
      </c>
      <c r="D283" s="73">
        <v>100926</v>
      </c>
      <c r="E283" s="74">
        <v>100197</v>
      </c>
      <c r="F283" s="74">
        <v>99664</v>
      </c>
      <c r="G283" s="74">
        <v>99136</v>
      </c>
      <c r="H283" s="74">
        <v>98552</v>
      </c>
      <c r="I283" s="74">
        <v>98005</v>
      </c>
      <c r="J283" s="74">
        <v>97434</v>
      </c>
      <c r="K283" s="74">
        <v>96865</v>
      </c>
      <c r="L283" s="74">
        <v>96284</v>
      </c>
      <c r="M283" s="75">
        <v>95720</v>
      </c>
      <c r="N283" s="76">
        <v>982783</v>
      </c>
      <c r="O283" s="77">
        <v>1.2746530569894425</v>
      </c>
    </row>
    <row r="284" spans="1:15">
      <c r="A284" s="9"/>
      <c r="B284" s="108" t="s">
        <v>76</v>
      </c>
      <c r="C284" s="109"/>
      <c r="D284" s="78">
        <v>21091</v>
      </c>
      <c r="E284" s="79">
        <v>20957</v>
      </c>
      <c r="F284" s="79">
        <v>21024</v>
      </c>
      <c r="G284" s="79">
        <v>21106</v>
      </c>
      <c r="H284" s="79">
        <v>21137</v>
      </c>
      <c r="I284" s="79">
        <v>21205</v>
      </c>
      <c r="J284" s="79">
        <v>21264</v>
      </c>
      <c r="K284" s="79">
        <v>21275</v>
      </c>
      <c r="L284" s="79">
        <v>21334</v>
      </c>
      <c r="M284" s="80">
        <v>21370</v>
      </c>
      <c r="N284" s="81">
        <v>211763</v>
      </c>
      <c r="O284" s="77">
        <v>0.27465305698944253</v>
      </c>
    </row>
    <row r="285" spans="1:15">
      <c r="A285" s="9"/>
      <c r="B285" s="10" t="s">
        <v>77</v>
      </c>
      <c r="C285" s="51">
        <f>C282/C283</f>
        <v>0.7636655948553055</v>
      </c>
      <c r="D285" s="73">
        <v>77885.01607717041</v>
      </c>
      <c r="E285" s="74">
        <v>77322.443729903534</v>
      </c>
      <c r="F285" s="74">
        <v>76911.125401929254</v>
      </c>
      <c r="G285" s="74">
        <v>76503.665594855294</v>
      </c>
      <c r="H285" s="74">
        <v>76052.990353697751</v>
      </c>
      <c r="I285" s="74">
        <v>75630.86816720257</v>
      </c>
      <c r="J285" s="74">
        <v>75190.225080385848</v>
      </c>
      <c r="K285" s="74">
        <v>74751.125401929254</v>
      </c>
      <c r="L285" s="74">
        <v>74302.765273311888</v>
      </c>
      <c r="M285" s="75">
        <v>73867.524115755616</v>
      </c>
      <c r="N285" s="76">
        <v>758417.74919614138</v>
      </c>
      <c r="O285" s="77">
        <v>0.98365509221050218</v>
      </c>
    </row>
    <row r="286" spans="1:15">
      <c r="A286" s="9"/>
      <c r="B286" s="52" t="s">
        <v>78</v>
      </c>
      <c r="C286" s="114"/>
      <c r="D286" s="78">
        <v>-1949.9839228295896</v>
      </c>
      <c r="E286" s="79">
        <v>-1917.5562700964656</v>
      </c>
      <c r="F286" s="79">
        <v>-1728.8745980707463</v>
      </c>
      <c r="G286" s="79">
        <v>-1526.3344051447057</v>
      </c>
      <c r="H286" s="79">
        <v>-1362.0096463022492</v>
      </c>
      <c r="I286" s="79">
        <v>-1169.1318327974295</v>
      </c>
      <c r="J286" s="79">
        <v>-979.77491961415217</v>
      </c>
      <c r="K286" s="79">
        <v>-838.87459807074629</v>
      </c>
      <c r="L286" s="79">
        <v>-647.23472668811155</v>
      </c>
      <c r="M286" s="80">
        <v>-482.47588424438436</v>
      </c>
      <c r="N286" s="81">
        <v>-12602.25080385858</v>
      </c>
      <c r="O286" s="87">
        <v>-1.6344907789497782E-2</v>
      </c>
    </row>
    <row r="287" spans="1:15">
      <c r="A287" s="9"/>
      <c r="B287" s="52" t="s">
        <v>79</v>
      </c>
      <c r="C287" s="53">
        <f>(C283-C282)/C283</f>
        <v>0.23633440514469453</v>
      </c>
      <c r="D287" s="78">
        <v>23040.983922829582</v>
      </c>
      <c r="E287" s="79">
        <v>22874.556270096462</v>
      </c>
      <c r="F287" s="79">
        <v>22752.874598070739</v>
      </c>
      <c r="G287" s="79">
        <v>22632.334405144695</v>
      </c>
      <c r="H287" s="79">
        <v>22499.009646302249</v>
      </c>
      <c r="I287" s="79">
        <v>22374.131832797426</v>
      </c>
      <c r="J287" s="79">
        <v>22243.774919614149</v>
      </c>
      <c r="K287" s="79">
        <v>22113.874598070739</v>
      </c>
      <c r="L287" s="79">
        <v>21981.234726688101</v>
      </c>
      <c r="M287" s="80">
        <v>21852.475884244373</v>
      </c>
      <c r="N287" s="81">
        <v>224365.25080385851</v>
      </c>
      <c r="O287" s="77">
        <v>0.29099796477894024</v>
      </c>
    </row>
    <row r="288" spans="1:15">
      <c r="A288" s="9"/>
      <c r="B288" s="10"/>
      <c r="C288" s="42"/>
      <c r="D288" s="73"/>
      <c r="E288" s="74"/>
      <c r="F288" s="74"/>
      <c r="G288" s="74"/>
      <c r="H288" s="74"/>
      <c r="I288" s="74"/>
      <c r="J288" s="74"/>
      <c r="K288" s="74"/>
      <c r="L288" s="74"/>
      <c r="M288" s="75"/>
      <c r="N288" s="76"/>
      <c r="O288" s="76"/>
    </row>
    <row r="289" spans="1:15">
      <c r="A289" s="9">
        <v>42</v>
      </c>
      <c r="B289" s="10" t="s">
        <v>44</v>
      </c>
      <c r="C289" s="42">
        <f>$C$2</f>
        <v>71250</v>
      </c>
      <c r="D289" s="73">
        <v>75800</v>
      </c>
      <c r="E289" s="74">
        <v>75220</v>
      </c>
      <c r="F289" s="74">
        <v>74660</v>
      </c>
      <c r="G289" s="74">
        <v>74090</v>
      </c>
      <c r="H289" s="74">
        <v>73520</v>
      </c>
      <c r="I289" s="74">
        <v>72970</v>
      </c>
      <c r="J289" s="74">
        <v>72385</v>
      </c>
      <c r="K289" s="74">
        <v>71815</v>
      </c>
      <c r="L289" s="74">
        <v>71250</v>
      </c>
      <c r="M289" s="75">
        <v>70685</v>
      </c>
      <c r="N289" s="76">
        <v>732395</v>
      </c>
      <c r="O289" s="77">
        <v>1</v>
      </c>
    </row>
    <row r="290" spans="1:15">
      <c r="A290" s="9"/>
      <c r="B290" s="10" t="str">
        <f>$B$3</f>
        <v>Renovation plan B-3</v>
      </c>
      <c r="C290" s="42">
        <f>$C$3</f>
        <v>93300</v>
      </c>
      <c r="D290" s="73">
        <v>95772</v>
      </c>
      <c r="E290" s="74">
        <v>95094</v>
      </c>
      <c r="F290" s="74">
        <v>94570</v>
      </c>
      <c r="G290" s="74">
        <v>94070</v>
      </c>
      <c r="H290" s="74">
        <v>93553</v>
      </c>
      <c r="I290" s="74">
        <v>92994</v>
      </c>
      <c r="J290" s="74">
        <v>92453</v>
      </c>
      <c r="K290" s="74">
        <v>91911</v>
      </c>
      <c r="L290" s="74">
        <v>91344</v>
      </c>
      <c r="M290" s="75">
        <v>90805</v>
      </c>
      <c r="N290" s="76">
        <v>932566</v>
      </c>
      <c r="O290" s="77">
        <v>1.2733101673277398</v>
      </c>
    </row>
    <row r="291" spans="1:15">
      <c r="A291" s="9"/>
      <c r="B291" s="108" t="s">
        <v>76</v>
      </c>
      <c r="C291" s="109"/>
      <c r="D291" s="78">
        <v>19972</v>
      </c>
      <c r="E291" s="79">
        <v>19874</v>
      </c>
      <c r="F291" s="79">
        <v>19910</v>
      </c>
      <c r="G291" s="79">
        <v>19980</v>
      </c>
      <c r="H291" s="79">
        <v>20033</v>
      </c>
      <c r="I291" s="79">
        <v>20024</v>
      </c>
      <c r="J291" s="79">
        <v>20068</v>
      </c>
      <c r="K291" s="79">
        <v>20096</v>
      </c>
      <c r="L291" s="79">
        <v>20094</v>
      </c>
      <c r="M291" s="80">
        <v>20120</v>
      </c>
      <c r="N291" s="81">
        <v>200171</v>
      </c>
      <c r="O291" s="77">
        <v>0.27331016732773983</v>
      </c>
    </row>
    <row r="292" spans="1:15">
      <c r="A292" s="9"/>
      <c r="B292" s="10" t="s">
        <v>77</v>
      </c>
      <c r="C292" s="51">
        <f>C289/C290</f>
        <v>0.7636655948553055</v>
      </c>
      <c r="D292" s="73">
        <v>73137.781350482313</v>
      </c>
      <c r="E292" s="74">
        <v>72620.016077170425</v>
      </c>
      <c r="F292" s="74">
        <v>72219.855305466248</v>
      </c>
      <c r="G292" s="74">
        <v>71838.022508038586</v>
      </c>
      <c r="H292" s="74">
        <v>71443.207395498393</v>
      </c>
      <c r="I292" s="74">
        <v>71016.318327974281</v>
      </c>
      <c r="J292" s="74">
        <v>70603.175241157558</v>
      </c>
      <c r="K292" s="74">
        <v>70189.268488745976</v>
      </c>
      <c r="L292" s="74">
        <v>69756.27009646302</v>
      </c>
      <c r="M292" s="75">
        <v>69344.654340836016</v>
      </c>
      <c r="N292" s="76">
        <v>712168.56913183292</v>
      </c>
      <c r="O292" s="77">
        <v>0.9723831663676471</v>
      </c>
    </row>
    <row r="293" spans="1:15">
      <c r="A293" s="9"/>
      <c r="B293" s="52" t="s">
        <v>78</v>
      </c>
      <c r="C293" s="114"/>
      <c r="D293" s="78">
        <v>-2662.2186495176866</v>
      </c>
      <c r="E293" s="79">
        <v>-2599.983922829575</v>
      </c>
      <c r="F293" s="79">
        <v>-2440.144694533752</v>
      </c>
      <c r="G293" s="79">
        <v>-2251.9774919614138</v>
      </c>
      <c r="H293" s="79">
        <v>-2076.7926045016065</v>
      </c>
      <c r="I293" s="79">
        <v>-1953.6816720257193</v>
      </c>
      <c r="J293" s="79">
        <v>-1781.824758842442</v>
      </c>
      <c r="K293" s="79">
        <v>-1625.7315112540236</v>
      </c>
      <c r="L293" s="79">
        <v>-1493.7299035369797</v>
      </c>
      <c r="M293" s="80">
        <v>-1340.3456591639842</v>
      </c>
      <c r="N293" s="81">
        <v>-20226.430868167183</v>
      </c>
      <c r="O293" s="87">
        <v>-2.7616833632353011E-2</v>
      </c>
    </row>
    <row r="294" spans="1:15">
      <c r="A294" s="9"/>
      <c r="B294" s="52" t="s">
        <v>79</v>
      </c>
      <c r="C294" s="53">
        <f>(C290-C289)/C290</f>
        <v>0.23633440514469453</v>
      </c>
      <c r="D294" s="78">
        <v>22634.218649517683</v>
      </c>
      <c r="E294" s="79">
        <v>22473.983922829582</v>
      </c>
      <c r="F294" s="79">
        <v>22350.144694533763</v>
      </c>
      <c r="G294" s="79">
        <v>22231.977491961414</v>
      </c>
      <c r="H294" s="79">
        <v>22109.792604501607</v>
      </c>
      <c r="I294" s="79">
        <v>21977.681672025723</v>
      </c>
      <c r="J294" s="79">
        <v>21849.824758842442</v>
      </c>
      <c r="K294" s="79">
        <v>21721.73151125402</v>
      </c>
      <c r="L294" s="79">
        <v>21587.729903536976</v>
      </c>
      <c r="M294" s="80">
        <v>21460.345659163988</v>
      </c>
      <c r="N294" s="81">
        <v>220397.43086816717</v>
      </c>
      <c r="O294" s="77">
        <v>0.30092700096009278</v>
      </c>
    </row>
    <row r="295" spans="1:15">
      <c r="A295" s="9"/>
      <c r="B295" s="10"/>
      <c r="C295" s="42"/>
      <c r="D295" s="73"/>
      <c r="E295" s="74"/>
      <c r="F295" s="74"/>
      <c r="G295" s="74"/>
      <c r="H295" s="74"/>
      <c r="I295" s="74"/>
      <c r="J295" s="74"/>
      <c r="K295" s="74"/>
      <c r="L295" s="74"/>
      <c r="M295" s="75"/>
      <c r="N295" s="76"/>
      <c r="O295" s="76"/>
    </row>
    <row r="296" spans="1:15">
      <c r="A296" s="9">
        <v>43</v>
      </c>
      <c r="B296" s="10" t="s">
        <v>45</v>
      </c>
      <c r="C296" s="42">
        <f>$C$2</f>
        <v>71250</v>
      </c>
      <c r="D296" s="73">
        <v>76035</v>
      </c>
      <c r="E296" s="74">
        <v>75450</v>
      </c>
      <c r="F296" s="74">
        <v>74855</v>
      </c>
      <c r="G296" s="74">
        <v>74295</v>
      </c>
      <c r="H296" s="74">
        <v>73695</v>
      </c>
      <c r="I296" s="74">
        <v>73090</v>
      </c>
      <c r="J296" s="74">
        <v>72525</v>
      </c>
      <c r="K296" s="74">
        <v>71935</v>
      </c>
      <c r="L296" s="74">
        <v>71370</v>
      </c>
      <c r="M296" s="75">
        <v>70765</v>
      </c>
      <c r="N296" s="76">
        <v>734015</v>
      </c>
      <c r="O296" s="77">
        <v>1</v>
      </c>
    </row>
    <row r="297" spans="1:15">
      <c r="A297" s="9"/>
      <c r="B297" s="10" t="str">
        <f>$B$3</f>
        <v>Renovation plan B-3</v>
      </c>
      <c r="C297" s="42">
        <f>$C$3</f>
        <v>93300</v>
      </c>
      <c r="D297" s="73">
        <v>96764</v>
      </c>
      <c r="E297" s="74">
        <v>96081</v>
      </c>
      <c r="F297" s="74">
        <v>95536</v>
      </c>
      <c r="G297" s="74">
        <v>95003</v>
      </c>
      <c r="H297" s="74">
        <v>94450</v>
      </c>
      <c r="I297" s="74">
        <v>93887</v>
      </c>
      <c r="J297" s="74">
        <v>93312</v>
      </c>
      <c r="K297" s="74">
        <v>92762</v>
      </c>
      <c r="L297" s="74">
        <v>92166</v>
      </c>
      <c r="M297" s="75">
        <v>91616</v>
      </c>
      <c r="N297" s="76">
        <v>941577</v>
      </c>
      <c r="O297" s="77">
        <v>1.2827762375428295</v>
      </c>
    </row>
    <row r="298" spans="1:15">
      <c r="A298" s="9"/>
      <c r="B298" s="108" t="s">
        <v>76</v>
      </c>
      <c r="C298" s="109"/>
      <c r="D298" s="78">
        <v>20729</v>
      </c>
      <c r="E298" s="79">
        <v>20631</v>
      </c>
      <c r="F298" s="79">
        <v>20681</v>
      </c>
      <c r="G298" s="79">
        <v>20708</v>
      </c>
      <c r="H298" s="79">
        <v>20755</v>
      </c>
      <c r="I298" s="79">
        <v>20797</v>
      </c>
      <c r="J298" s="79">
        <v>20787</v>
      </c>
      <c r="K298" s="79">
        <v>20827</v>
      </c>
      <c r="L298" s="79">
        <v>20796</v>
      </c>
      <c r="M298" s="80">
        <v>20851</v>
      </c>
      <c r="N298" s="81">
        <v>207562</v>
      </c>
      <c r="O298" s="77">
        <v>0.28277623754282949</v>
      </c>
    </row>
    <row r="299" spans="1:15">
      <c r="A299" s="9"/>
      <c r="B299" s="10" t="s">
        <v>77</v>
      </c>
      <c r="C299" s="51">
        <f>C296/C297</f>
        <v>0.7636655948553055</v>
      </c>
      <c r="D299" s="73">
        <v>73895.337620578779</v>
      </c>
      <c r="E299" s="74">
        <v>73373.75401929261</v>
      </c>
      <c r="F299" s="74">
        <v>72957.556270096466</v>
      </c>
      <c r="G299" s="74">
        <v>72550.522508038586</v>
      </c>
      <c r="H299" s="74">
        <v>72128.215434083599</v>
      </c>
      <c r="I299" s="74">
        <v>71698.271704180064</v>
      </c>
      <c r="J299" s="74">
        <v>71259.163987138265</v>
      </c>
      <c r="K299" s="74">
        <v>70839.147909967855</v>
      </c>
      <c r="L299" s="74">
        <v>70384.003215434088</v>
      </c>
      <c r="M299" s="75">
        <v>69963.987138263663</v>
      </c>
      <c r="N299" s="76">
        <v>719049.95980707393</v>
      </c>
      <c r="O299" s="77">
        <v>0.97961207850939547</v>
      </c>
    </row>
    <row r="300" spans="1:15">
      <c r="A300" s="9"/>
      <c r="B300" s="52" t="s">
        <v>78</v>
      </c>
      <c r="C300" s="114"/>
      <c r="D300" s="78">
        <v>-2139.662379421221</v>
      </c>
      <c r="E300" s="79">
        <v>-2076.2459807073901</v>
      </c>
      <c r="F300" s="79">
        <v>-1897.4437299035344</v>
      </c>
      <c r="G300" s="79">
        <v>-1744.4774919614138</v>
      </c>
      <c r="H300" s="79">
        <v>-1566.7845659164013</v>
      </c>
      <c r="I300" s="79">
        <v>-1391.7282958199357</v>
      </c>
      <c r="J300" s="79">
        <v>-1265.8360128617351</v>
      </c>
      <c r="K300" s="79">
        <v>-1095.8520900321455</v>
      </c>
      <c r="L300" s="79">
        <v>-985.99678456591209</v>
      </c>
      <c r="M300" s="80">
        <v>-801.01286173633707</v>
      </c>
      <c r="N300" s="81">
        <v>-14965.040192926026</v>
      </c>
      <c r="O300" s="87">
        <v>-2.0387921490604449E-2</v>
      </c>
    </row>
    <row r="301" spans="1:15">
      <c r="A301" s="9"/>
      <c r="B301" s="52" t="s">
        <v>79</v>
      </c>
      <c r="C301" s="53">
        <f>(C297-C296)/C297</f>
        <v>0.23633440514469453</v>
      </c>
      <c r="D301" s="78">
        <v>22868.662379421221</v>
      </c>
      <c r="E301" s="79">
        <v>22707.245980707394</v>
      </c>
      <c r="F301" s="79">
        <v>22578.443729903538</v>
      </c>
      <c r="G301" s="79">
        <v>22452.477491961414</v>
      </c>
      <c r="H301" s="79">
        <v>22321.784565916398</v>
      </c>
      <c r="I301" s="79">
        <v>22188.728295819936</v>
      </c>
      <c r="J301" s="79">
        <v>22052.836012861735</v>
      </c>
      <c r="K301" s="79">
        <v>21922.852090032153</v>
      </c>
      <c r="L301" s="79">
        <v>21781.996784565916</v>
      </c>
      <c r="M301" s="80">
        <v>21652.012861736333</v>
      </c>
      <c r="N301" s="81">
        <v>222527.04019292601</v>
      </c>
      <c r="O301" s="77">
        <v>0.30316415903343391</v>
      </c>
    </row>
    <row r="302" spans="1:15">
      <c r="A302" s="9"/>
      <c r="B302" s="10"/>
      <c r="C302" s="42"/>
      <c r="D302" s="73"/>
      <c r="E302" s="74"/>
      <c r="F302" s="74"/>
      <c r="G302" s="74"/>
      <c r="H302" s="74"/>
      <c r="I302" s="74"/>
      <c r="J302" s="74"/>
      <c r="K302" s="74"/>
      <c r="L302" s="74"/>
      <c r="M302" s="75"/>
      <c r="N302" s="76"/>
      <c r="O302" s="76"/>
    </row>
    <row r="303" spans="1:15">
      <c r="A303" s="9">
        <v>44</v>
      </c>
      <c r="B303" s="10" t="s">
        <v>46</v>
      </c>
      <c r="C303" s="42">
        <f>$C$2</f>
        <v>71250</v>
      </c>
      <c r="D303" s="73">
        <v>77030</v>
      </c>
      <c r="E303" s="74">
        <v>76465</v>
      </c>
      <c r="F303" s="74">
        <v>75865</v>
      </c>
      <c r="G303" s="74">
        <v>75275</v>
      </c>
      <c r="H303" s="74">
        <v>74690</v>
      </c>
      <c r="I303" s="74">
        <v>74115</v>
      </c>
      <c r="J303" s="74">
        <v>73535</v>
      </c>
      <c r="K303" s="74">
        <v>72965</v>
      </c>
      <c r="L303" s="74">
        <v>72370</v>
      </c>
      <c r="M303" s="75">
        <v>71780</v>
      </c>
      <c r="N303" s="76">
        <v>744090</v>
      </c>
      <c r="O303" s="77">
        <v>1</v>
      </c>
    </row>
    <row r="304" spans="1:15">
      <c r="A304" s="9"/>
      <c r="B304" s="10" t="str">
        <f>$B$3</f>
        <v>Renovation plan B-3</v>
      </c>
      <c r="C304" s="42">
        <f>$C$3</f>
        <v>93300</v>
      </c>
      <c r="D304" s="73">
        <v>97162</v>
      </c>
      <c r="E304" s="74">
        <v>96458</v>
      </c>
      <c r="F304" s="74">
        <v>95933</v>
      </c>
      <c r="G304" s="74">
        <v>95402</v>
      </c>
      <c r="H304" s="74">
        <v>94876</v>
      </c>
      <c r="I304" s="74">
        <v>94328</v>
      </c>
      <c r="J304" s="74">
        <v>93774</v>
      </c>
      <c r="K304" s="74">
        <v>93217</v>
      </c>
      <c r="L304" s="74">
        <v>92666</v>
      </c>
      <c r="M304" s="75">
        <v>92097</v>
      </c>
      <c r="N304" s="76">
        <v>945913</v>
      </c>
      <c r="O304" s="77">
        <v>1.2712346624736255</v>
      </c>
    </row>
    <row r="305" spans="1:15">
      <c r="A305" s="9"/>
      <c r="B305" s="108" t="s">
        <v>76</v>
      </c>
      <c r="C305" s="109"/>
      <c r="D305" s="78">
        <v>20132</v>
      </c>
      <c r="E305" s="79">
        <v>19993</v>
      </c>
      <c r="F305" s="79">
        <v>20068</v>
      </c>
      <c r="G305" s="79">
        <v>20127</v>
      </c>
      <c r="H305" s="79">
        <v>20186</v>
      </c>
      <c r="I305" s="79">
        <v>20213</v>
      </c>
      <c r="J305" s="79">
        <v>20239</v>
      </c>
      <c r="K305" s="79">
        <v>20252</v>
      </c>
      <c r="L305" s="79">
        <v>20296</v>
      </c>
      <c r="M305" s="80">
        <v>20317</v>
      </c>
      <c r="N305" s="81">
        <v>201823</v>
      </c>
      <c r="O305" s="77">
        <v>0.27123466247362549</v>
      </c>
    </row>
    <row r="306" spans="1:15">
      <c r="A306" s="9"/>
      <c r="B306" s="10" t="s">
        <v>77</v>
      </c>
      <c r="C306" s="51">
        <f>C303/C304</f>
        <v>0.7636655948553055</v>
      </c>
      <c r="D306" s="73">
        <v>74199.276527331196</v>
      </c>
      <c r="E306" s="74">
        <v>73661.65594855306</v>
      </c>
      <c r="F306" s="74">
        <v>73260.731511254024</v>
      </c>
      <c r="G306" s="74">
        <v>72855.225080385848</v>
      </c>
      <c r="H306" s="74">
        <v>72453.536977491967</v>
      </c>
      <c r="I306" s="74">
        <v>72035.04823151126</v>
      </c>
      <c r="J306" s="74">
        <v>71611.977491961414</v>
      </c>
      <c r="K306" s="74">
        <v>71186.615755627019</v>
      </c>
      <c r="L306" s="74">
        <v>70765.836012861735</v>
      </c>
      <c r="M306" s="75">
        <v>70331.310289389075</v>
      </c>
      <c r="N306" s="76">
        <v>722361.2138263667</v>
      </c>
      <c r="O306" s="77">
        <v>0.97079817471860486</v>
      </c>
    </row>
    <row r="307" spans="1:15">
      <c r="A307" s="9"/>
      <c r="B307" s="52" t="s">
        <v>78</v>
      </c>
      <c r="C307" s="114"/>
      <c r="D307" s="78">
        <v>-2830.7234726688039</v>
      </c>
      <c r="E307" s="79">
        <v>-2803.3440514469403</v>
      </c>
      <c r="F307" s="79">
        <v>-2604.2684887459764</v>
      </c>
      <c r="G307" s="79">
        <v>-2419.7749196141522</v>
      </c>
      <c r="H307" s="79">
        <v>-2236.4630225080327</v>
      </c>
      <c r="I307" s="79">
        <v>-2079.9517684887396</v>
      </c>
      <c r="J307" s="79">
        <v>-1923.0225080385862</v>
      </c>
      <c r="K307" s="79">
        <v>-1778.3842443729809</v>
      </c>
      <c r="L307" s="79">
        <v>-1604.1639871382649</v>
      </c>
      <c r="M307" s="80">
        <v>-1448.6897106109245</v>
      </c>
      <c r="N307" s="81">
        <v>-21728.786173633402</v>
      </c>
      <c r="O307" s="87">
        <v>-2.9201825281395262E-2</v>
      </c>
    </row>
    <row r="308" spans="1:15">
      <c r="A308" s="9"/>
      <c r="B308" s="52" t="s">
        <v>79</v>
      </c>
      <c r="C308" s="53">
        <f>(C304-C303)/C304</f>
        <v>0.23633440514469453</v>
      </c>
      <c r="D308" s="78">
        <v>22962.723472668811</v>
      </c>
      <c r="E308" s="79">
        <v>22796.344051446944</v>
      </c>
      <c r="F308" s="79">
        <v>22672.26848874598</v>
      </c>
      <c r="G308" s="79">
        <v>22546.774919614149</v>
      </c>
      <c r="H308" s="79">
        <v>22422.46302250804</v>
      </c>
      <c r="I308" s="79">
        <v>22292.951768488747</v>
      </c>
      <c r="J308" s="79">
        <v>22162.022508038586</v>
      </c>
      <c r="K308" s="79">
        <v>22030.384244372992</v>
      </c>
      <c r="L308" s="79">
        <v>21900.163987138265</v>
      </c>
      <c r="M308" s="80">
        <v>21765.689710610932</v>
      </c>
      <c r="N308" s="81">
        <v>223551.78617363345</v>
      </c>
      <c r="O308" s="77">
        <v>0.3004364877550208</v>
      </c>
    </row>
    <row r="309" spans="1:15">
      <c r="A309" s="9"/>
      <c r="B309" s="10"/>
      <c r="C309" s="42"/>
      <c r="D309" s="73"/>
      <c r="E309" s="74"/>
      <c r="F309" s="74"/>
      <c r="G309" s="74"/>
      <c r="H309" s="74"/>
      <c r="I309" s="74"/>
      <c r="J309" s="74"/>
      <c r="K309" s="74"/>
      <c r="L309" s="74"/>
      <c r="M309" s="75"/>
      <c r="N309" s="76"/>
      <c r="O309" s="76"/>
    </row>
    <row r="310" spans="1:15">
      <c r="A310" s="9">
        <v>45</v>
      </c>
      <c r="B310" s="10" t="s">
        <v>47</v>
      </c>
      <c r="C310" s="42">
        <f>$C$2</f>
        <v>71250</v>
      </c>
      <c r="D310" s="73">
        <v>75555</v>
      </c>
      <c r="E310" s="74">
        <v>74980</v>
      </c>
      <c r="F310" s="74">
        <v>74400</v>
      </c>
      <c r="G310" s="74">
        <v>73835</v>
      </c>
      <c r="H310" s="74">
        <v>73205</v>
      </c>
      <c r="I310" s="74">
        <v>72660</v>
      </c>
      <c r="J310" s="74">
        <v>72065</v>
      </c>
      <c r="K310" s="74">
        <v>71520</v>
      </c>
      <c r="L310" s="74">
        <v>70915</v>
      </c>
      <c r="M310" s="75">
        <v>70340</v>
      </c>
      <c r="N310" s="76">
        <v>729475</v>
      </c>
      <c r="O310" s="77">
        <v>1</v>
      </c>
    </row>
    <row r="311" spans="1:15">
      <c r="A311" s="9"/>
      <c r="B311" s="10" t="str">
        <f>$B$3</f>
        <v>Renovation plan B-3</v>
      </c>
      <c r="C311" s="42">
        <f>$C$3</f>
        <v>93300</v>
      </c>
      <c r="D311" s="73">
        <v>96064</v>
      </c>
      <c r="E311" s="74">
        <v>95363</v>
      </c>
      <c r="F311" s="74">
        <v>94838</v>
      </c>
      <c r="G311" s="74">
        <v>94300</v>
      </c>
      <c r="H311" s="74">
        <v>93787</v>
      </c>
      <c r="I311" s="74">
        <v>93246</v>
      </c>
      <c r="J311" s="74">
        <v>92680</v>
      </c>
      <c r="K311" s="74">
        <v>92133</v>
      </c>
      <c r="L311" s="74">
        <v>91552</v>
      </c>
      <c r="M311" s="75">
        <v>90997</v>
      </c>
      <c r="N311" s="76">
        <v>934960</v>
      </c>
      <c r="O311" s="77">
        <v>1.2816888858425579</v>
      </c>
    </row>
    <row r="312" spans="1:15">
      <c r="A312" s="9"/>
      <c r="B312" s="108" t="s">
        <v>76</v>
      </c>
      <c r="C312" s="109"/>
      <c r="D312" s="78">
        <v>20509</v>
      </c>
      <c r="E312" s="79">
        <v>20383</v>
      </c>
      <c r="F312" s="79">
        <v>20438</v>
      </c>
      <c r="G312" s="79">
        <v>20465</v>
      </c>
      <c r="H312" s="79">
        <v>20582</v>
      </c>
      <c r="I312" s="79">
        <v>20586</v>
      </c>
      <c r="J312" s="79">
        <v>20615</v>
      </c>
      <c r="K312" s="79">
        <v>20613</v>
      </c>
      <c r="L312" s="79">
        <v>20637</v>
      </c>
      <c r="M312" s="80">
        <v>20657</v>
      </c>
      <c r="N312" s="81">
        <v>205485</v>
      </c>
      <c r="O312" s="77">
        <v>0.28168888584255802</v>
      </c>
    </row>
    <row r="313" spans="1:15">
      <c r="A313" s="9"/>
      <c r="B313" s="10" t="s">
        <v>77</v>
      </c>
      <c r="C313" s="51">
        <f>C310/C311</f>
        <v>0.7636655948553055</v>
      </c>
      <c r="D313" s="73">
        <v>73360.771704180064</v>
      </c>
      <c r="E313" s="74">
        <v>72825.442122186505</v>
      </c>
      <c r="F313" s="74">
        <v>72424.517684887469</v>
      </c>
      <c r="G313" s="74">
        <v>72013.665594855309</v>
      </c>
      <c r="H313" s="74">
        <v>71621.905144694538</v>
      </c>
      <c r="I313" s="74">
        <v>71208.762057877815</v>
      </c>
      <c r="J313" s="74">
        <v>70776.527331189718</v>
      </c>
      <c r="K313" s="74">
        <v>70358.802250803856</v>
      </c>
      <c r="L313" s="74">
        <v>69915.112540192931</v>
      </c>
      <c r="M313" s="75">
        <v>69491.27813504824</v>
      </c>
      <c r="N313" s="76">
        <v>713996.78456591652</v>
      </c>
      <c r="O313" s="77">
        <v>0.97878170542639087</v>
      </c>
    </row>
    <row r="314" spans="1:15">
      <c r="A314" s="9"/>
      <c r="B314" s="52" t="s">
        <v>78</v>
      </c>
      <c r="C314" s="114"/>
      <c r="D314" s="78">
        <v>-2194.2282958199357</v>
      </c>
      <c r="E314" s="79">
        <v>-2154.557877813495</v>
      </c>
      <c r="F314" s="79">
        <v>-1975.4823151125311</v>
      </c>
      <c r="G314" s="79">
        <v>-1821.3344051446911</v>
      </c>
      <c r="H314" s="79">
        <v>-1583.0948553054623</v>
      </c>
      <c r="I314" s="79">
        <v>-1451.2379421221849</v>
      </c>
      <c r="J314" s="79">
        <v>-1288.4726688102819</v>
      </c>
      <c r="K314" s="79">
        <v>-1161.1977491961443</v>
      </c>
      <c r="L314" s="79">
        <v>-999.88745980706881</v>
      </c>
      <c r="M314" s="80">
        <v>-848.72186495175993</v>
      </c>
      <c r="N314" s="81">
        <v>-15478.215434083555</v>
      </c>
      <c r="O314" s="87">
        <v>-2.1218294573609176E-2</v>
      </c>
    </row>
    <row r="315" spans="1:15">
      <c r="A315" s="9"/>
      <c r="B315" s="52" t="s">
        <v>79</v>
      </c>
      <c r="C315" s="53">
        <f>(C311-C310)/C311</f>
        <v>0.23633440514469453</v>
      </c>
      <c r="D315" s="78">
        <v>22703.228295819936</v>
      </c>
      <c r="E315" s="79">
        <v>22537.557877813506</v>
      </c>
      <c r="F315" s="79">
        <v>22413.482315112538</v>
      </c>
      <c r="G315" s="79">
        <v>22286.334405144695</v>
      </c>
      <c r="H315" s="79">
        <v>22165.094855305466</v>
      </c>
      <c r="I315" s="79">
        <v>22037.237942122185</v>
      </c>
      <c r="J315" s="79">
        <v>21903.472668810289</v>
      </c>
      <c r="K315" s="79">
        <v>21774.197749196141</v>
      </c>
      <c r="L315" s="79">
        <v>21636.887459807072</v>
      </c>
      <c r="M315" s="80">
        <v>21505.721864951767</v>
      </c>
      <c r="N315" s="81">
        <v>220963.2154340836</v>
      </c>
      <c r="O315" s="77">
        <v>0.30290718041616727</v>
      </c>
    </row>
    <row r="316" spans="1:15">
      <c r="A316" s="9"/>
      <c r="B316" s="10"/>
      <c r="C316" s="42"/>
      <c r="D316" s="73"/>
      <c r="E316" s="74"/>
      <c r="F316" s="74"/>
      <c r="G316" s="74"/>
      <c r="H316" s="74"/>
      <c r="I316" s="74"/>
      <c r="J316" s="74"/>
      <c r="K316" s="74"/>
      <c r="L316" s="74"/>
      <c r="M316" s="75"/>
      <c r="N316" s="76"/>
      <c r="O316" s="76"/>
    </row>
    <row r="317" spans="1:15">
      <c r="A317" s="9">
        <v>46</v>
      </c>
      <c r="B317" s="10" t="s">
        <v>48</v>
      </c>
      <c r="C317" s="42">
        <f>$C$2</f>
        <v>71250</v>
      </c>
      <c r="D317" s="73">
        <v>82430</v>
      </c>
      <c r="E317" s="74">
        <v>81815</v>
      </c>
      <c r="F317" s="74">
        <v>81175</v>
      </c>
      <c r="G317" s="74">
        <v>80570</v>
      </c>
      <c r="H317" s="74">
        <v>79935</v>
      </c>
      <c r="I317" s="74">
        <v>79305</v>
      </c>
      <c r="J317" s="74">
        <v>78680</v>
      </c>
      <c r="K317" s="74">
        <v>78030</v>
      </c>
      <c r="L317" s="74">
        <v>77390</v>
      </c>
      <c r="M317" s="75">
        <v>76750</v>
      </c>
      <c r="N317" s="76">
        <v>796080</v>
      </c>
      <c r="O317" s="77">
        <v>1</v>
      </c>
    </row>
    <row r="318" spans="1:15">
      <c r="A318" s="9"/>
      <c r="B318" s="10" t="str">
        <f>$B$3</f>
        <v>Renovation plan B-3</v>
      </c>
      <c r="C318" s="42">
        <f>$C$3</f>
        <v>93300</v>
      </c>
      <c r="D318" s="73">
        <v>103684</v>
      </c>
      <c r="E318" s="74">
        <v>102966</v>
      </c>
      <c r="F318" s="74">
        <v>102440</v>
      </c>
      <c r="G318" s="74">
        <v>101893</v>
      </c>
      <c r="H318" s="74">
        <v>101332</v>
      </c>
      <c r="I318" s="74">
        <v>100761</v>
      </c>
      <c r="J318" s="74">
        <v>100192</v>
      </c>
      <c r="K318" s="74">
        <v>99607</v>
      </c>
      <c r="L318" s="74">
        <v>99025</v>
      </c>
      <c r="M318" s="75">
        <v>98458</v>
      </c>
      <c r="N318" s="76">
        <v>1010358</v>
      </c>
      <c r="O318" s="77">
        <v>1.2691664154356346</v>
      </c>
    </row>
    <row r="319" spans="1:15">
      <c r="A319" s="9"/>
      <c r="B319" s="108" t="s">
        <v>76</v>
      </c>
      <c r="C319" s="109"/>
      <c r="D319" s="78">
        <v>21254</v>
      </c>
      <c r="E319" s="79">
        <v>21151</v>
      </c>
      <c r="F319" s="79">
        <v>21265</v>
      </c>
      <c r="G319" s="79">
        <v>21323</v>
      </c>
      <c r="H319" s="79">
        <v>21397</v>
      </c>
      <c r="I319" s="79">
        <v>21456</v>
      </c>
      <c r="J319" s="79">
        <v>21512</v>
      </c>
      <c r="K319" s="79">
        <v>21577</v>
      </c>
      <c r="L319" s="79">
        <v>21635</v>
      </c>
      <c r="M319" s="80">
        <v>21708</v>
      </c>
      <c r="N319" s="81">
        <v>214278</v>
      </c>
      <c r="O319" s="77">
        <v>0.26916641543563463</v>
      </c>
    </row>
    <row r="320" spans="1:15">
      <c r="A320" s="9"/>
      <c r="B320" s="10" t="s">
        <v>77</v>
      </c>
      <c r="C320" s="51">
        <f>C317/C318</f>
        <v>0.7636655948553055</v>
      </c>
      <c r="D320" s="73">
        <v>79179.903536977494</v>
      </c>
      <c r="E320" s="74">
        <v>78631.591639871389</v>
      </c>
      <c r="F320" s="74">
        <v>78229.903536977494</v>
      </c>
      <c r="G320" s="74">
        <v>77812.178456591646</v>
      </c>
      <c r="H320" s="74">
        <v>77383.762057877815</v>
      </c>
      <c r="I320" s="74">
        <v>76947.709003215437</v>
      </c>
      <c r="J320" s="74">
        <v>76513.183279742763</v>
      </c>
      <c r="K320" s="74">
        <v>76066.438906752417</v>
      </c>
      <c r="L320" s="74">
        <v>75621.985530546634</v>
      </c>
      <c r="M320" s="75">
        <v>75188.987138263663</v>
      </c>
      <c r="N320" s="76">
        <v>771575.64308681665</v>
      </c>
      <c r="O320" s="77">
        <v>0.96921872561402955</v>
      </c>
    </row>
    <row r="321" spans="1:15">
      <c r="A321" s="9"/>
      <c r="B321" s="52" t="s">
        <v>78</v>
      </c>
      <c r="C321" s="114"/>
      <c r="D321" s="78">
        <v>-3250.0964630225062</v>
      </c>
      <c r="E321" s="79">
        <v>-3183.4083601286111</v>
      </c>
      <c r="F321" s="79">
        <v>-2945.0964630225062</v>
      </c>
      <c r="G321" s="79">
        <v>-2757.821543408354</v>
      </c>
      <c r="H321" s="79">
        <v>-2551.2379421221849</v>
      </c>
      <c r="I321" s="79">
        <v>-2357.2909967845626</v>
      </c>
      <c r="J321" s="79">
        <v>-2166.8167202572367</v>
      </c>
      <c r="K321" s="79">
        <v>-1963.5610932475829</v>
      </c>
      <c r="L321" s="79">
        <v>-1768.0144694533665</v>
      </c>
      <c r="M321" s="80">
        <v>-1561.0128617363371</v>
      </c>
      <c r="N321" s="81">
        <v>-24504.356913183248</v>
      </c>
      <c r="O321" s="87">
        <v>-3.0781274385970316E-2</v>
      </c>
    </row>
    <row r="322" spans="1:15">
      <c r="A322" s="9"/>
      <c r="B322" s="52" t="s">
        <v>79</v>
      </c>
      <c r="C322" s="53">
        <f>(C318-C317)/C318</f>
        <v>0.23633440514469453</v>
      </c>
      <c r="D322" s="78">
        <v>24504.096463022506</v>
      </c>
      <c r="E322" s="79">
        <v>24334.408360128618</v>
      </c>
      <c r="F322" s="79">
        <v>24210.096463022506</v>
      </c>
      <c r="G322" s="79">
        <v>24080.821543408361</v>
      </c>
      <c r="H322" s="79">
        <v>23948.237942122185</v>
      </c>
      <c r="I322" s="79">
        <v>23813.290996784566</v>
      </c>
      <c r="J322" s="79">
        <v>23678.816720257233</v>
      </c>
      <c r="K322" s="79">
        <v>23540.561093247587</v>
      </c>
      <c r="L322" s="79">
        <v>23403.014469453377</v>
      </c>
      <c r="M322" s="80">
        <v>23269.012861736333</v>
      </c>
      <c r="N322" s="81">
        <v>238782.35691318323</v>
      </c>
      <c r="O322" s="77">
        <v>0.29994768982160491</v>
      </c>
    </row>
    <row r="323" spans="1:15">
      <c r="A323" s="9"/>
      <c r="B323" s="10"/>
      <c r="C323" s="42"/>
      <c r="D323" s="73"/>
      <c r="E323" s="74"/>
      <c r="F323" s="74"/>
      <c r="G323" s="74"/>
      <c r="H323" s="74"/>
      <c r="I323" s="74"/>
      <c r="J323" s="74"/>
      <c r="K323" s="74"/>
      <c r="L323" s="74"/>
      <c r="M323" s="75"/>
      <c r="N323" s="76"/>
      <c r="O323" s="76"/>
    </row>
    <row r="324" spans="1:15">
      <c r="A324" s="9">
        <v>47</v>
      </c>
      <c r="B324" s="10" t="s">
        <v>49</v>
      </c>
      <c r="C324" s="42">
        <f>$C$2</f>
        <v>71250</v>
      </c>
      <c r="D324" s="73">
        <v>78520</v>
      </c>
      <c r="E324" s="74">
        <v>77920</v>
      </c>
      <c r="F324" s="74">
        <v>77335</v>
      </c>
      <c r="G324" s="74">
        <v>76740</v>
      </c>
      <c r="H324" s="74">
        <v>76130</v>
      </c>
      <c r="I324" s="74">
        <v>75545</v>
      </c>
      <c r="J324" s="74">
        <v>74945</v>
      </c>
      <c r="K324" s="74">
        <v>74340</v>
      </c>
      <c r="L324" s="74">
        <v>73745</v>
      </c>
      <c r="M324" s="75">
        <v>73160</v>
      </c>
      <c r="N324" s="76">
        <v>758380</v>
      </c>
      <c r="O324" s="77">
        <v>1</v>
      </c>
    </row>
    <row r="325" spans="1:15">
      <c r="A325" s="9"/>
      <c r="B325" s="10" t="str">
        <f>$B$3</f>
        <v>Renovation plan B-3</v>
      </c>
      <c r="C325" s="42">
        <f>$C$3</f>
        <v>93300</v>
      </c>
      <c r="D325" s="73">
        <v>99372</v>
      </c>
      <c r="E325" s="74">
        <v>98664</v>
      </c>
      <c r="F325" s="74">
        <v>98152</v>
      </c>
      <c r="G325" s="74">
        <v>97581</v>
      </c>
      <c r="H325" s="74">
        <v>97060</v>
      </c>
      <c r="I325" s="74">
        <v>96482</v>
      </c>
      <c r="J325" s="74">
        <v>95915</v>
      </c>
      <c r="K325" s="74">
        <v>95352</v>
      </c>
      <c r="L325" s="74">
        <v>94791</v>
      </c>
      <c r="M325" s="75">
        <v>94203</v>
      </c>
      <c r="N325" s="76">
        <v>967572</v>
      </c>
      <c r="O325" s="77">
        <v>1.2758406076109603</v>
      </c>
    </row>
    <row r="326" spans="1:15">
      <c r="A326" s="9"/>
      <c r="B326" s="108" t="s">
        <v>76</v>
      </c>
      <c r="C326" s="109"/>
      <c r="D326" s="78">
        <v>20852</v>
      </c>
      <c r="E326" s="79">
        <v>20744</v>
      </c>
      <c r="F326" s="79">
        <v>20817</v>
      </c>
      <c r="G326" s="79">
        <v>20841</v>
      </c>
      <c r="H326" s="79">
        <v>20930</v>
      </c>
      <c r="I326" s="79">
        <v>20937</v>
      </c>
      <c r="J326" s="79">
        <v>20970</v>
      </c>
      <c r="K326" s="79">
        <v>21012</v>
      </c>
      <c r="L326" s="79">
        <v>21046</v>
      </c>
      <c r="M326" s="80">
        <v>21043</v>
      </c>
      <c r="N326" s="81">
        <v>209192</v>
      </c>
      <c r="O326" s="77">
        <v>0.27584060761096019</v>
      </c>
    </row>
    <row r="327" spans="1:15">
      <c r="A327" s="9"/>
      <c r="B327" s="10" t="s">
        <v>77</v>
      </c>
      <c r="C327" s="51">
        <f>C324/C325</f>
        <v>0.7636655948553055</v>
      </c>
      <c r="D327" s="73">
        <v>75886.977491961414</v>
      </c>
      <c r="E327" s="74">
        <v>75346.302250803856</v>
      </c>
      <c r="F327" s="74">
        <v>74955.305466237944</v>
      </c>
      <c r="G327" s="74">
        <v>74519.252411575566</v>
      </c>
      <c r="H327" s="74">
        <v>74121.382636655952</v>
      </c>
      <c r="I327" s="74">
        <v>73679.98392282959</v>
      </c>
      <c r="J327" s="74">
        <v>73246.985530546634</v>
      </c>
      <c r="K327" s="74">
        <v>72817.041800643085</v>
      </c>
      <c r="L327" s="74">
        <v>72388.625401929268</v>
      </c>
      <c r="M327" s="75">
        <v>71939.590032154345</v>
      </c>
      <c r="N327" s="76">
        <v>738901.44694533758</v>
      </c>
      <c r="O327" s="77">
        <v>0.97431557655177825</v>
      </c>
    </row>
    <row r="328" spans="1:15">
      <c r="A328" s="9"/>
      <c r="B328" s="52" t="s">
        <v>78</v>
      </c>
      <c r="C328" s="114"/>
      <c r="D328" s="78">
        <v>-2633.0225080385862</v>
      </c>
      <c r="E328" s="79">
        <v>-2573.6977491961443</v>
      </c>
      <c r="F328" s="79">
        <v>-2379.6945337620564</v>
      </c>
      <c r="G328" s="79">
        <v>-2220.7475884244341</v>
      </c>
      <c r="H328" s="79">
        <v>-2008.6173633440485</v>
      </c>
      <c r="I328" s="79">
        <v>-1865.0160771704104</v>
      </c>
      <c r="J328" s="79">
        <v>-1698.0144694533665</v>
      </c>
      <c r="K328" s="79">
        <v>-1522.9581993569154</v>
      </c>
      <c r="L328" s="79">
        <v>-1356.3745980707317</v>
      </c>
      <c r="M328" s="80">
        <v>-1220.409967845655</v>
      </c>
      <c r="N328" s="81">
        <v>-19478.553054662349</v>
      </c>
      <c r="O328" s="87">
        <v>-2.5684423448221669E-2</v>
      </c>
    </row>
    <row r="329" spans="1:15">
      <c r="A329" s="9"/>
      <c r="B329" s="52" t="s">
        <v>79</v>
      </c>
      <c r="C329" s="53">
        <f>(C325-C324)/C325</f>
        <v>0.23633440514469453</v>
      </c>
      <c r="D329" s="78">
        <v>23485.022508038586</v>
      </c>
      <c r="E329" s="79">
        <v>23317.697749196141</v>
      </c>
      <c r="F329" s="79">
        <v>23196.694533762056</v>
      </c>
      <c r="G329" s="79">
        <v>23061.747588424438</v>
      </c>
      <c r="H329" s="79">
        <v>22938.617363344052</v>
      </c>
      <c r="I329" s="79">
        <v>22802.016077170418</v>
      </c>
      <c r="J329" s="79">
        <v>22668.014469453377</v>
      </c>
      <c r="K329" s="79">
        <v>22534.958199356912</v>
      </c>
      <c r="L329" s="79">
        <v>22402.374598070739</v>
      </c>
      <c r="M329" s="80">
        <v>22263.409967845659</v>
      </c>
      <c r="N329" s="81">
        <v>228670.55305466236</v>
      </c>
      <c r="O329" s="77">
        <v>0.30152503105918188</v>
      </c>
    </row>
    <row r="330" spans="1:15">
      <c r="A330" s="9"/>
      <c r="B330" s="10"/>
      <c r="C330" s="42"/>
      <c r="D330" s="73"/>
      <c r="E330" s="74"/>
      <c r="F330" s="74"/>
      <c r="G330" s="74"/>
      <c r="H330" s="74"/>
      <c r="I330" s="74"/>
      <c r="J330" s="74"/>
      <c r="K330" s="74"/>
      <c r="L330" s="74"/>
      <c r="M330" s="75"/>
      <c r="N330" s="76"/>
      <c r="O330" s="76"/>
    </row>
    <row r="331" spans="1:15">
      <c r="A331" s="9">
        <v>48</v>
      </c>
      <c r="B331" s="10" t="s">
        <v>50</v>
      </c>
      <c r="C331" s="42">
        <f>$C$2</f>
        <v>71250</v>
      </c>
      <c r="D331" s="73">
        <v>79985</v>
      </c>
      <c r="E331" s="74">
        <v>79380</v>
      </c>
      <c r="F331" s="74">
        <v>78770</v>
      </c>
      <c r="G331" s="74">
        <v>78180</v>
      </c>
      <c r="H331" s="74">
        <v>77590</v>
      </c>
      <c r="I331" s="74">
        <v>76960</v>
      </c>
      <c r="J331" s="74">
        <v>76385</v>
      </c>
      <c r="K331" s="74">
        <v>75785</v>
      </c>
      <c r="L331" s="74">
        <v>75170</v>
      </c>
      <c r="M331" s="75">
        <v>74580</v>
      </c>
      <c r="N331" s="76">
        <v>772785</v>
      </c>
      <c r="O331" s="77">
        <v>1</v>
      </c>
    </row>
    <row r="332" spans="1:15">
      <c r="A332" s="9"/>
      <c r="B332" s="10" t="str">
        <f>$B$3</f>
        <v>Renovation plan B-3</v>
      </c>
      <c r="C332" s="42">
        <f>$C$3</f>
        <v>93300</v>
      </c>
      <c r="D332" s="73">
        <v>101171</v>
      </c>
      <c r="E332" s="74">
        <v>100442</v>
      </c>
      <c r="F332" s="74">
        <v>99902</v>
      </c>
      <c r="G332" s="74">
        <v>99329</v>
      </c>
      <c r="H332" s="74">
        <v>98783</v>
      </c>
      <c r="I332" s="74">
        <v>98212</v>
      </c>
      <c r="J332" s="74">
        <v>97644</v>
      </c>
      <c r="K332" s="74">
        <v>97074</v>
      </c>
      <c r="L332" s="74">
        <v>96483</v>
      </c>
      <c r="M332" s="75">
        <v>95902</v>
      </c>
      <c r="N332" s="76">
        <v>984942</v>
      </c>
      <c r="O332" s="77">
        <v>1.2745356082222092</v>
      </c>
    </row>
    <row r="333" spans="1:15">
      <c r="A333" s="9"/>
      <c r="B333" s="108" t="s">
        <v>76</v>
      </c>
      <c r="C333" s="109"/>
      <c r="D333" s="78">
        <v>21186</v>
      </c>
      <c r="E333" s="79">
        <v>21062</v>
      </c>
      <c r="F333" s="79">
        <v>21132</v>
      </c>
      <c r="G333" s="79">
        <v>21149</v>
      </c>
      <c r="H333" s="79">
        <v>21193</v>
      </c>
      <c r="I333" s="79">
        <v>21252</v>
      </c>
      <c r="J333" s="79">
        <v>21259</v>
      </c>
      <c r="K333" s="79">
        <v>21289</v>
      </c>
      <c r="L333" s="79">
        <v>21313</v>
      </c>
      <c r="M333" s="80">
        <v>21322</v>
      </c>
      <c r="N333" s="81">
        <v>212157</v>
      </c>
      <c r="O333" s="77">
        <v>0.27453560822220929</v>
      </c>
    </row>
    <row r="334" spans="1:15">
      <c r="A334" s="9"/>
      <c r="B334" s="10" t="s">
        <v>77</v>
      </c>
      <c r="C334" s="51">
        <f>C331/C332</f>
        <v>0.7636655948553055</v>
      </c>
      <c r="D334" s="73">
        <v>77260.811897106119</v>
      </c>
      <c r="E334" s="74">
        <v>76704.099678456594</v>
      </c>
      <c r="F334" s="74">
        <v>76291.720257234731</v>
      </c>
      <c r="G334" s="74">
        <v>75854.139871382635</v>
      </c>
      <c r="H334" s="74">
        <v>75437.178456591646</v>
      </c>
      <c r="I334" s="74">
        <v>75001.125401929268</v>
      </c>
      <c r="J334" s="74">
        <v>74567.363344051453</v>
      </c>
      <c r="K334" s="74">
        <v>74132.07395498392</v>
      </c>
      <c r="L334" s="74">
        <v>73680.747588424434</v>
      </c>
      <c r="M334" s="75">
        <v>73237.05787781351</v>
      </c>
      <c r="N334" s="76">
        <v>752166.3183279743</v>
      </c>
      <c r="O334" s="77">
        <v>0.97331899341728201</v>
      </c>
    </row>
    <row r="335" spans="1:15">
      <c r="A335" s="9"/>
      <c r="B335" s="52" t="s">
        <v>78</v>
      </c>
      <c r="C335" s="114"/>
      <c r="D335" s="78">
        <v>-2724.1881028938806</v>
      </c>
      <c r="E335" s="79">
        <v>-2675.9003215434059</v>
      </c>
      <c r="F335" s="79">
        <v>-2478.2797427652695</v>
      </c>
      <c r="G335" s="79">
        <v>-2325.8601286173653</v>
      </c>
      <c r="H335" s="79">
        <v>-2152.821543408354</v>
      </c>
      <c r="I335" s="79">
        <v>-1958.8745980707317</v>
      </c>
      <c r="J335" s="79">
        <v>-1817.6366559485468</v>
      </c>
      <c r="K335" s="79">
        <v>-1652.92604501608</v>
      </c>
      <c r="L335" s="79">
        <v>-1489.2524115755659</v>
      </c>
      <c r="M335" s="80">
        <v>-1342.9421221864905</v>
      </c>
      <c r="N335" s="81">
        <v>-20618.68167202569</v>
      </c>
      <c r="O335" s="87">
        <v>-2.668100658271795E-2</v>
      </c>
    </row>
    <row r="336" spans="1:15">
      <c r="A336" s="9"/>
      <c r="B336" s="52" t="s">
        <v>79</v>
      </c>
      <c r="C336" s="53">
        <f>(C332-C331)/C332</f>
        <v>0.23633440514469453</v>
      </c>
      <c r="D336" s="78">
        <v>23910.188102893891</v>
      </c>
      <c r="E336" s="79">
        <v>23737.90032154341</v>
      </c>
      <c r="F336" s="79">
        <v>23610.279742765273</v>
      </c>
      <c r="G336" s="79">
        <v>23474.860128617362</v>
      </c>
      <c r="H336" s="79">
        <v>23345.821543408361</v>
      </c>
      <c r="I336" s="79">
        <v>23210.874598070739</v>
      </c>
      <c r="J336" s="79">
        <v>23076.636655948554</v>
      </c>
      <c r="K336" s="79">
        <v>22941.926045016076</v>
      </c>
      <c r="L336" s="79">
        <v>22802.252411575562</v>
      </c>
      <c r="M336" s="80">
        <v>22664.942122186494</v>
      </c>
      <c r="N336" s="81">
        <v>232775.68167202573</v>
      </c>
      <c r="O336" s="77">
        <v>0.30121661480492729</v>
      </c>
    </row>
    <row r="337" spans="1:15">
      <c r="A337" s="9"/>
      <c r="B337" s="10"/>
      <c r="C337" s="42"/>
      <c r="D337" s="73"/>
      <c r="E337" s="74"/>
      <c r="F337" s="74"/>
      <c r="G337" s="74"/>
      <c r="H337" s="74"/>
      <c r="I337" s="74"/>
      <c r="J337" s="74"/>
      <c r="K337" s="74"/>
      <c r="L337" s="74"/>
      <c r="M337" s="75"/>
      <c r="N337" s="76"/>
      <c r="O337" s="76"/>
    </row>
    <row r="338" spans="1:15">
      <c r="A338" s="9">
        <v>49</v>
      </c>
      <c r="B338" s="10" t="s">
        <v>51</v>
      </c>
      <c r="C338" s="42">
        <f>$C$2</f>
        <v>71250</v>
      </c>
      <c r="D338" s="73">
        <v>78480</v>
      </c>
      <c r="E338" s="74">
        <v>77880</v>
      </c>
      <c r="F338" s="74">
        <v>77275</v>
      </c>
      <c r="G338" s="74">
        <v>76665</v>
      </c>
      <c r="H338" s="74">
        <v>76060</v>
      </c>
      <c r="I338" s="74">
        <v>75470</v>
      </c>
      <c r="J338" s="74">
        <v>74865</v>
      </c>
      <c r="K338" s="74">
        <v>74260</v>
      </c>
      <c r="L338" s="74">
        <v>73660</v>
      </c>
      <c r="M338" s="75">
        <v>73060</v>
      </c>
      <c r="N338" s="76">
        <v>757675</v>
      </c>
      <c r="O338" s="77">
        <v>1</v>
      </c>
    </row>
    <row r="339" spans="1:15">
      <c r="A339" s="9"/>
      <c r="B339" s="10" t="str">
        <f>$B$3</f>
        <v>Renovation plan B-3</v>
      </c>
      <c r="C339" s="42">
        <f>$C$3</f>
        <v>93300</v>
      </c>
      <c r="D339" s="73">
        <v>100110</v>
      </c>
      <c r="E339" s="74">
        <v>99379</v>
      </c>
      <c r="F339" s="74">
        <v>98817</v>
      </c>
      <c r="G339" s="74">
        <v>98254</v>
      </c>
      <c r="H339" s="74">
        <v>97689</v>
      </c>
      <c r="I339" s="74">
        <v>97096</v>
      </c>
      <c r="J339" s="74">
        <v>96518</v>
      </c>
      <c r="K339" s="74">
        <v>95939</v>
      </c>
      <c r="L339" s="74">
        <v>95344</v>
      </c>
      <c r="M339" s="75">
        <v>94758</v>
      </c>
      <c r="N339" s="76">
        <v>973904</v>
      </c>
      <c r="O339" s="77">
        <v>1.2853848945788102</v>
      </c>
    </row>
    <row r="340" spans="1:15">
      <c r="A340" s="9"/>
      <c r="B340" s="108" t="s">
        <v>76</v>
      </c>
      <c r="C340" s="109"/>
      <c r="D340" s="78">
        <v>21630</v>
      </c>
      <c r="E340" s="79">
        <v>21499</v>
      </c>
      <c r="F340" s="79">
        <v>21542</v>
      </c>
      <c r="G340" s="79">
        <v>21589</v>
      </c>
      <c r="H340" s="79">
        <v>21629</v>
      </c>
      <c r="I340" s="79">
        <v>21626</v>
      </c>
      <c r="J340" s="79">
        <v>21653</v>
      </c>
      <c r="K340" s="79">
        <v>21679</v>
      </c>
      <c r="L340" s="79">
        <v>21684</v>
      </c>
      <c r="M340" s="80">
        <v>21698</v>
      </c>
      <c r="N340" s="81">
        <v>216229</v>
      </c>
      <c r="O340" s="77">
        <v>0.28538489457881017</v>
      </c>
    </row>
    <row r="341" spans="1:15">
      <c r="A341" s="9"/>
      <c r="B341" s="10" t="s">
        <v>77</v>
      </c>
      <c r="C341" s="51">
        <f>C338/C339</f>
        <v>0.7636655948553055</v>
      </c>
      <c r="D341" s="73">
        <v>76450.562700964627</v>
      </c>
      <c r="E341" s="74">
        <v>75892.323151125398</v>
      </c>
      <c r="F341" s="74">
        <v>75463.143086816723</v>
      </c>
      <c r="G341" s="74">
        <v>75033.199356913188</v>
      </c>
      <c r="H341" s="74">
        <v>74601.728295819936</v>
      </c>
      <c r="I341" s="74">
        <v>74148.874598070746</v>
      </c>
      <c r="J341" s="74">
        <v>73707.47588424437</v>
      </c>
      <c r="K341" s="74">
        <v>73265.313504823149</v>
      </c>
      <c r="L341" s="74">
        <v>72810.932475884241</v>
      </c>
      <c r="M341" s="75">
        <v>72363.424437299036</v>
      </c>
      <c r="N341" s="76">
        <v>743736.97749196133</v>
      </c>
      <c r="O341" s="77">
        <v>0.98160422013655102</v>
      </c>
    </row>
    <row r="342" spans="1:15">
      <c r="A342" s="9"/>
      <c r="B342" s="52" t="s">
        <v>78</v>
      </c>
      <c r="C342" s="114"/>
      <c r="D342" s="78">
        <v>-2029.4372990353731</v>
      </c>
      <c r="E342" s="79">
        <v>-1987.676848874602</v>
      </c>
      <c r="F342" s="79">
        <v>-1811.8569131832774</v>
      </c>
      <c r="G342" s="79">
        <v>-1631.8006430868118</v>
      </c>
      <c r="H342" s="79">
        <v>-1458.2717041800643</v>
      </c>
      <c r="I342" s="79">
        <v>-1321.1254019292537</v>
      </c>
      <c r="J342" s="79">
        <v>-1157.5241157556302</v>
      </c>
      <c r="K342" s="79">
        <v>-994.68649517685117</v>
      </c>
      <c r="L342" s="79">
        <v>-849.06752411575872</v>
      </c>
      <c r="M342" s="80">
        <v>-696.57556270096393</v>
      </c>
      <c r="N342" s="81">
        <v>-13938.022508038586</v>
      </c>
      <c r="O342" s="87">
        <v>-1.839577986344882E-2</v>
      </c>
    </row>
    <row r="343" spans="1:15" ht="19.5" thickBot="1">
      <c r="A343" s="13"/>
      <c r="B343" s="52" t="s">
        <v>79</v>
      </c>
      <c r="C343" s="53">
        <f>(C339-C338)/C339</f>
        <v>0.23633440514469453</v>
      </c>
      <c r="D343" s="89">
        <v>23659.43729903537</v>
      </c>
      <c r="E343" s="90">
        <v>23486.676848874598</v>
      </c>
      <c r="F343" s="90">
        <v>23353.856913183281</v>
      </c>
      <c r="G343" s="90">
        <v>23220.800643086815</v>
      </c>
      <c r="H343" s="90">
        <v>23087.271704180064</v>
      </c>
      <c r="I343" s="90">
        <v>22947.125401929261</v>
      </c>
      <c r="J343" s="90">
        <v>22810.524115755627</v>
      </c>
      <c r="K343" s="90">
        <v>22673.686495176848</v>
      </c>
      <c r="L343" s="90">
        <v>22533.067524115755</v>
      </c>
      <c r="M343" s="91">
        <v>22394.575562700964</v>
      </c>
      <c r="N343" s="92">
        <v>230167.02250803856</v>
      </c>
      <c r="O343" s="83">
        <v>0.30378067444225898</v>
      </c>
    </row>
    <row r="344" spans="1:15" ht="19.5" thickBot="1">
      <c r="A344" s="1"/>
      <c r="B344" s="2" t="s">
        <v>2</v>
      </c>
      <c r="C344" s="3" t="s">
        <v>75</v>
      </c>
      <c r="D344" s="65" t="s">
        <v>64</v>
      </c>
      <c r="E344" s="65" t="s">
        <v>65</v>
      </c>
      <c r="F344" s="65" t="s">
        <v>66</v>
      </c>
      <c r="G344" s="65" t="s">
        <v>67</v>
      </c>
      <c r="H344" s="65" t="s">
        <v>68</v>
      </c>
      <c r="I344" s="65" t="s">
        <v>69</v>
      </c>
      <c r="J344" s="65" t="s">
        <v>70</v>
      </c>
      <c r="K344" s="65" t="s">
        <v>71</v>
      </c>
      <c r="L344" s="65" t="s">
        <v>72</v>
      </c>
      <c r="M344" s="66" t="s">
        <v>73</v>
      </c>
      <c r="N344" s="67" t="s">
        <v>74</v>
      </c>
      <c r="O344" s="93"/>
    </row>
    <row r="345" spans="1:15">
      <c r="A345" s="34"/>
      <c r="B345" s="35" t="s">
        <v>52</v>
      </c>
      <c r="C345" s="36">
        <f>$C$2</f>
        <v>71250</v>
      </c>
      <c r="D345" s="73">
        <v>74411.122448979586</v>
      </c>
      <c r="E345" s="74">
        <v>73850.306122448979</v>
      </c>
      <c r="F345" s="74">
        <v>73286.632653061228</v>
      </c>
      <c r="G345" s="74">
        <v>72721.530612244896</v>
      </c>
      <c r="H345" s="74">
        <v>72155.510204081627</v>
      </c>
      <c r="I345" s="74">
        <v>71591.530612244896</v>
      </c>
      <c r="J345" s="74">
        <v>71025</v>
      </c>
      <c r="K345" s="74">
        <v>70454.489795918373</v>
      </c>
      <c r="L345" s="74">
        <v>69883.775510204083</v>
      </c>
      <c r="M345" s="75">
        <v>69315.204081632648</v>
      </c>
      <c r="N345" s="76">
        <v>718695.10204081633</v>
      </c>
      <c r="O345" s="72">
        <v>1</v>
      </c>
    </row>
    <row r="346" spans="1:15">
      <c r="A346" s="9"/>
      <c r="B346" s="10" t="str">
        <f>$B$3</f>
        <v>Renovation plan B-3</v>
      </c>
      <c r="C346" s="42">
        <f>$C$3</f>
        <v>93300</v>
      </c>
      <c r="D346" s="73">
        <v>94478.877551020414</v>
      </c>
      <c r="E346" s="74">
        <v>93796.408163265311</v>
      </c>
      <c r="F346" s="74">
        <v>93283.346938775503</v>
      </c>
      <c r="G346" s="74">
        <v>92758</v>
      </c>
      <c r="H346" s="74">
        <v>92233.020408163269</v>
      </c>
      <c r="I346" s="74">
        <v>91697.897959183669</v>
      </c>
      <c r="J346" s="74">
        <v>91154.367346938772</v>
      </c>
      <c r="K346" s="74">
        <v>90614.571428571435</v>
      </c>
      <c r="L346" s="74">
        <v>90063.102040816331</v>
      </c>
      <c r="M346" s="75">
        <v>89509.306122448979</v>
      </c>
      <c r="N346" s="76">
        <v>919588.89795918379</v>
      </c>
      <c r="O346" s="77">
        <v>1.2795257618257125</v>
      </c>
    </row>
    <row r="347" spans="1:15">
      <c r="A347" s="9"/>
      <c r="B347" s="108" t="s">
        <v>76</v>
      </c>
      <c r="C347" s="109"/>
      <c r="D347" s="78">
        <v>20067.755102040828</v>
      </c>
      <c r="E347" s="79">
        <v>19946.102040816331</v>
      </c>
      <c r="F347" s="79">
        <v>19996.714285714275</v>
      </c>
      <c r="G347" s="79">
        <v>20036.469387755104</v>
      </c>
      <c r="H347" s="79">
        <v>20077.510204081642</v>
      </c>
      <c r="I347" s="79">
        <v>20106.367346938772</v>
      </c>
      <c r="J347" s="79">
        <v>20129.367346938772</v>
      </c>
      <c r="K347" s="79">
        <v>20160.081632653062</v>
      </c>
      <c r="L347" s="79">
        <v>20179.326530612248</v>
      </c>
      <c r="M347" s="80">
        <v>20194.102040816331</v>
      </c>
      <c r="N347" s="81">
        <v>200893.7959183674</v>
      </c>
      <c r="O347" s="77">
        <v>0.27952576182571254</v>
      </c>
    </row>
    <row r="348" spans="1:15">
      <c r="A348" s="9"/>
      <c r="B348" s="10" t="s">
        <v>77</v>
      </c>
      <c r="C348" s="51">
        <f>C345/C346</f>
        <v>0.7636655948553055</v>
      </c>
      <c r="D348" s="73">
        <v>72150.268226261571</v>
      </c>
      <c r="E348" s="74">
        <v>71629.08983529103</v>
      </c>
      <c r="F348" s="74">
        <v>71237.282630093832</v>
      </c>
      <c r="G348" s="74">
        <v>70836.093247588433</v>
      </c>
      <c r="H348" s="74">
        <v>70435.184395301534</v>
      </c>
      <c r="I348" s="74">
        <v>70026.529791981098</v>
      </c>
      <c r="J348" s="74">
        <v>69611.454163659029</v>
      </c>
      <c r="K348" s="74">
        <v>69199.230592558568</v>
      </c>
      <c r="L348" s="74">
        <v>68778.092394514082</v>
      </c>
      <c r="M348" s="75">
        <v>68355.177505085638</v>
      </c>
      <c r="N348" s="76">
        <v>702258.40278233471</v>
      </c>
      <c r="O348" s="77">
        <v>0.97712980203732047</v>
      </c>
    </row>
    <row r="349" spans="1:15">
      <c r="A349" s="9"/>
      <c r="B349" s="52" t="s">
        <v>78</v>
      </c>
      <c r="C349" s="114"/>
      <c r="D349" s="78">
        <v>-2260.8542227180151</v>
      </c>
      <c r="E349" s="79">
        <v>-2221.2162871579494</v>
      </c>
      <c r="F349" s="79">
        <v>-2049.3500229673955</v>
      </c>
      <c r="G349" s="79">
        <v>-1885.4373646564636</v>
      </c>
      <c r="H349" s="79">
        <v>-1720.3258087800932</v>
      </c>
      <c r="I349" s="79">
        <v>-1565.0008202637982</v>
      </c>
      <c r="J349" s="79">
        <v>-1413.5458363409707</v>
      </c>
      <c r="K349" s="79">
        <v>-1255.2592033598048</v>
      </c>
      <c r="L349" s="79">
        <v>-1105.6831156900007</v>
      </c>
      <c r="M349" s="80">
        <v>-960.02657654701034</v>
      </c>
      <c r="N349" s="81">
        <v>-16436.699258481502</v>
      </c>
      <c r="O349" s="87">
        <v>-2.2870197962679344E-2</v>
      </c>
    </row>
    <row r="350" spans="1:15" ht="19.5" thickBot="1">
      <c r="A350" s="13"/>
      <c r="B350" s="54" t="s">
        <v>79</v>
      </c>
      <c r="C350" s="55">
        <f>(C346-C345)/C346</f>
        <v>0.23633440514469453</v>
      </c>
      <c r="D350" s="89">
        <v>22328.609324758843</v>
      </c>
      <c r="E350" s="90">
        <v>22167.318327974277</v>
      </c>
      <c r="F350" s="90">
        <v>22046.064308681671</v>
      </c>
      <c r="G350" s="90">
        <v>21921.906752411574</v>
      </c>
      <c r="H350" s="90">
        <v>21797.836012861739</v>
      </c>
      <c r="I350" s="90">
        <v>21671.36816720257</v>
      </c>
      <c r="J350" s="90">
        <v>21542.913183279743</v>
      </c>
      <c r="K350" s="90">
        <v>21415.340836012863</v>
      </c>
      <c r="L350" s="90">
        <v>21285.009646302253</v>
      </c>
      <c r="M350" s="91">
        <v>21154.128617363345</v>
      </c>
      <c r="N350" s="92">
        <v>217330.4951768489</v>
      </c>
      <c r="O350" s="94">
        <v>0.3023959597883919</v>
      </c>
    </row>
  </sheetData>
  <mergeCells count="50">
    <mergeCell ref="B347:C347"/>
    <mergeCell ref="B333:C333"/>
    <mergeCell ref="B319:C319"/>
    <mergeCell ref="B326:C326"/>
    <mergeCell ref="B340:C340"/>
    <mergeCell ref="B298:C298"/>
    <mergeCell ref="B256:C256"/>
    <mergeCell ref="B214:C214"/>
    <mergeCell ref="B172:C172"/>
    <mergeCell ref="B130:C130"/>
    <mergeCell ref="B88:C88"/>
    <mergeCell ref="B46:C46"/>
    <mergeCell ref="B4:C4"/>
    <mergeCell ref="B11:C11"/>
    <mergeCell ref="B18:C18"/>
    <mergeCell ref="B53:C53"/>
    <mergeCell ref="B60:C60"/>
    <mergeCell ref="B25:C25"/>
    <mergeCell ref="B32:C32"/>
    <mergeCell ref="B39:C39"/>
    <mergeCell ref="B95:C95"/>
    <mergeCell ref="B102:C102"/>
    <mergeCell ref="B67:C67"/>
    <mergeCell ref="B74:C74"/>
    <mergeCell ref="B81:C81"/>
    <mergeCell ref="B137:C137"/>
    <mergeCell ref="B144:C144"/>
    <mergeCell ref="B109:C109"/>
    <mergeCell ref="B116:C116"/>
    <mergeCell ref="B123:C123"/>
    <mergeCell ref="B179:C179"/>
    <mergeCell ref="B186:C186"/>
    <mergeCell ref="B151:C151"/>
    <mergeCell ref="B158:C158"/>
    <mergeCell ref="B165:C165"/>
    <mergeCell ref="B221:C221"/>
    <mergeCell ref="B228:C228"/>
    <mergeCell ref="B193:C193"/>
    <mergeCell ref="B200:C200"/>
    <mergeCell ref="B207:C207"/>
    <mergeCell ref="B263:C263"/>
    <mergeCell ref="B270:C270"/>
    <mergeCell ref="B235:C235"/>
    <mergeCell ref="B242:C242"/>
    <mergeCell ref="B249:C249"/>
    <mergeCell ref="B305:C305"/>
    <mergeCell ref="B312:C312"/>
    <mergeCell ref="B277:C277"/>
    <mergeCell ref="B284:C284"/>
    <mergeCell ref="B291:C29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51C8-C147-4F0B-B60B-F02F99989038}">
  <dimension ref="A1:O21"/>
  <sheetViews>
    <sheetView workbookViewId="0"/>
  </sheetViews>
  <sheetFormatPr defaultRowHeight="18.75"/>
  <cols>
    <col min="1" max="1" width="3.5" customWidth="1"/>
    <col min="2" max="2" width="26.625" customWidth="1"/>
    <col min="3" max="3" width="11" customWidth="1"/>
    <col min="4" max="13" width="9.5" customWidth="1"/>
    <col min="14" max="14" width="11.25" customWidth="1"/>
    <col min="15" max="15" width="10.625" customWidth="1"/>
  </cols>
  <sheetData>
    <row r="1" spans="1:15" ht="19.5" thickBot="1">
      <c r="A1" s="1"/>
      <c r="B1" s="2" t="s">
        <v>2</v>
      </c>
      <c r="C1" s="3" t="s">
        <v>75</v>
      </c>
      <c r="D1" s="65" t="s">
        <v>64</v>
      </c>
      <c r="E1" s="65" t="s">
        <v>65</v>
      </c>
      <c r="F1" s="65" t="s">
        <v>66</v>
      </c>
      <c r="G1" s="65" t="s">
        <v>67</v>
      </c>
      <c r="H1" s="65" t="s">
        <v>68</v>
      </c>
      <c r="I1" s="65" t="s">
        <v>69</v>
      </c>
      <c r="J1" s="65" t="s">
        <v>70</v>
      </c>
      <c r="K1" s="65" t="s">
        <v>71</v>
      </c>
      <c r="L1" s="65" t="s">
        <v>72</v>
      </c>
      <c r="M1" s="66" t="s">
        <v>73</v>
      </c>
      <c r="N1" s="67" t="s">
        <v>74</v>
      </c>
      <c r="O1" s="67"/>
    </row>
    <row r="2" spans="1:15">
      <c r="A2" s="100"/>
      <c r="B2" s="101" t="s">
        <v>84</v>
      </c>
      <c r="C2" s="102">
        <v>71250</v>
      </c>
      <c r="D2" s="73">
        <v>74450</v>
      </c>
      <c r="E2" s="74">
        <v>73885</v>
      </c>
      <c r="F2" s="74">
        <v>73325</v>
      </c>
      <c r="G2" s="74">
        <v>72755</v>
      </c>
      <c r="H2" s="74">
        <v>72180</v>
      </c>
      <c r="I2" s="74">
        <v>71615</v>
      </c>
      <c r="J2" s="74">
        <v>71045</v>
      </c>
      <c r="K2" s="74">
        <v>70465</v>
      </c>
      <c r="L2" s="74">
        <v>69885</v>
      </c>
      <c r="M2" s="75">
        <v>69295</v>
      </c>
      <c r="N2" s="76">
        <v>718900</v>
      </c>
      <c r="O2" s="77">
        <v>1</v>
      </c>
    </row>
    <row r="3" spans="1:15">
      <c r="A3" s="103"/>
      <c r="B3" s="104" t="s">
        <v>85</v>
      </c>
      <c r="C3" s="85">
        <v>93300</v>
      </c>
      <c r="D3" s="73">
        <v>94778</v>
      </c>
      <c r="E3" s="74">
        <v>94080</v>
      </c>
      <c r="F3" s="74">
        <v>93558</v>
      </c>
      <c r="G3" s="74">
        <v>93020</v>
      </c>
      <c r="H3" s="74">
        <v>92496</v>
      </c>
      <c r="I3" s="74">
        <v>91951</v>
      </c>
      <c r="J3" s="74">
        <v>91389</v>
      </c>
      <c r="K3" s="74">
        <v>90829</v>
      </c>
      <c r="L3" s="74">
        <v>90288</v>
      </c>
      <c r="M3" s="75">
        <v>89703</v>
      </c>
      <c r="N3" s="76">
        <v>922092</v>
      </c>
      <c r="O3" s="77">
        <v>1.2826429266935595</v>
      </c>
    </row>
    <row r="4" spans="1:15">
      <c r="A4" s="103"/>
      <c r="B4" s="108" t="s">
        <v>76</v>
      </c>
      <c r="C4" s="109"/>
      <c r="D4" s="78">
        <v>20328</v>
      </c>
      <c r="E4" s="79">
        <v>20195</v>
      </c>
      <c r="F4" s="79">
        <v>20233</v>
      </c>
      <c r="G4" s="79">
        <v>20265</v>
      </c>
      <c r="H4" s="79">
        <v>20316</v>
      </c>
      <c r="I4" s="79">
        <v>20336</v>
      </c>
      <c r="J4" s="79">
        <v>20344</v>
      </c>
      <c r="K4" s="79">
        <v>20364</v>
      </c>
      <c r="L4" s="79">
        <v>20403</v>
      </c>
      <c r="M4" s="80">
        <v>20408</v>
      </c>
      <c r="N4" s="81">
        <v>203192</v>
      </c>
      <c r="O4" s="77">
        <v>0.28264292669355962</v>
      </c>
    </row>
    <row r="5" spans="1:15">
      <c r="A5" s="103"/>
      <c r="B5" s="10" t="s">
        <v>77</v>
      </c>
      <c r="C5" s="51">
        <f>C2/C3</f>
        <v>0.7636655948553055</v>
      </c>
      <c r="D5" s="73">
        <v>72378.697749196144</v>
      </c>
      <c r="E5" s="74">
        <v>71845.659163987148</v>
      </c>
      <c r="F5" s="74">
        <v>71447.025723472674</v>
      </c>
      <c r="G5" s="74">
        <v>71036.173633440514</v>
      </c>
      <c r="H5" s="74">
        <v>70636.012861736337</v>
      </c>
      <c r="I5" s="74">
        <v>70219.815112540193</v>
      </c>
      <c r="J5" s="74">
        <v>69790.635048231517</v>
      </c>
      <c r="K5" s="74">
        <v>69362.982315112546</v>
      </c>
      <c r="L5" s="74">
        <v>68949.839228295823</v>
      </c>
      <c r="M5" s="75">
        <v>68503.094855305462</v>
      </c>
      <c r="N5" s="76">
        <v>704169.93569131836</v>
      </c>
      <c r="O5" s="77">
        <v>0.97951027360038723</v>
      </c>
    </row>
    <row r="6" spans="1:15">
      <c r="A6" s="103"/>
      <c r="B6" s="52" t="s">
        <v>78</v>
      </c>
      <c r="C6" s="114"/>
      <c r="D6" s="78">
        <v>-2071.3022508038557</v>
      </c>
      <c r="E6" s="79">
        <v>-2039.3408360128524</v>
      </c>
      <c r="F6" s="79">
        <v>-1877.9742765273259</v>
      </c>
      <c r="G6" s="79">
        <v>-1718.8263665594859</v>
      </c>
      <c r="H6" s="79">
        <v>-1543.9871382636629</v>
      </c>
      <c r="I6" s="79">
        <v>-1395.1848874598072</v>
      </c>
      <c r="J6" s="79">
        <v>-1254.3649517684826</v>
      </c>
      <c r="K6" s="79">
        <v>-1102.0176848874544</v>
      </c>
      <c r="L6" s="79">
        <v>-935.16077170417702</v>
      </c>
      <c r="M6" s="80">
        <v>-791.90514469453774</v>
      </c>
      <c r="N6" s="81">
        <v>-14730.064308681642</v>
      </c>
      <c r="O6" s="87">
        <v>-2.0489726399612801E-2</v>
      </c>
    </row>
    <row r="7" spans="1:15">
      <c r="A7" s="103"/>
      <c r="B7" s="52" t="s">
        <v>79</v>
      </c>
      <c r="C7" s="53">
        <f>(C3-C2)/C3</f>
        <v>0.23633440514469453</v>
      </c>
      <c r="D7" s="78">
        <v>22399.302250803859</v>
      </c>
      <c r="E7" s="79">
        <v>22234.340836012863</v>
      </c>
      <c r="F7" s="79">
        <v>22110.974276527329</v>
      </c>
      <c r="G7" s="79">
        <v>21983.826366559486</v>
      </c>
      <c r="H7" s="79">
        <v>21859.987138263667</v>
      </c>
      <c r="I7" s="79">
        <v>21731.184887459807</v>
      </c>
      <c r="J7" s="79">
        <v>21598.36495176849</v>
      </c>
      <c r="K7" s="79">
        <v>21466.017684887458</v>
      </c>
      <c r="L7" s="79">
        <v>21338.160771704181</v>
      </c>
      <c r="M7" s="80">
        <v>21199.905144694534</v>
      </c>
      <c r="N7" s="81">
        <v>217922.06430868164</v>
      </c>
      <c r="O7" s="77">
        <v>0.30313265309317239</v>
      </c>
    </row>
    <row r="8" spans="1:15">
      <c r="A8" s="103"/>
      <c r="B8" s="104"/>
      <c r="C8" s="85"/>
      <c r="D8" s="73"/>
      <c r="E8" s="74"/>
      <c r="F8" s="74"/>
      <c r="G8" s="74"/>
      <c r="H8" s="74"/>
      <c r="I8" s="74"/>
      <c r="J8" s="74"/>
      <c r="K8" s="74"/>
      <c r="L8" s="74"/>
      <c r="M8" s="75"/>
      <c r="N8" s="76"/>
      <c r="O8" s="76"/>
    </row>
    <row r="9" spans="1:15">
      <c r="A9" s="103"/>
      <c r="B9" s="104" t="s">
        <v>86</v>
      </c>
      <c r="C9" s="85">
        <v>71250</v>
      </c>
      <c r="D9" s="73">
        <v>74450</v>
      </c>
      <c r="E9" s="74">
        <v>73885</v>
      </c>
      <c r="F9" s="74">
        <v>73325</v>
      </c>
      <c r="G9" s="74">
        <v>72755</v>
      </c>
      <c r="H9" s="74">
        <v>72180</v>
      </c>
      <c r="I9" s="74">
        <v>71615</v>
      </c>
      <c r="J9" s="74">
        <v>71045</v>
      </c>
      <c r="K9" s="74">
        <v>70465</v>
      </c>
      <c r="L9" s="74">
        <v>69885</v>
      </c>
      <c r="M9" s="75">
        <v>69295</v>
      </c>
      <c r="N9" s="76">
        <v>718900</v>
      </c>
      <c r="O9" s="77">
        <v>1</v>
      </c>
    </row>
    <row r="10" spans="1:15">
      <c r="A10" s="103"/>
      <c r="B10" s="104" t="s">
        <v>88</v>
      </c>
      <c r="C10" s="85">
        <v>89150</v>
      </c>
      <c r="D10" s="73">
        <v>92634</v>
      </c>
      <c r="E10" s="74">
        <v>91924</v>
      </c>
      <c r="F10" s="74">
        <v>91396</v>
      </c>
      <c r="G10" s="74">
        <v>90855</v>
      </c>
      <c r="H10" s="74">
        <v>90320</v>
      </c>
      <c r="I10" s="74">
        <v>89757</v>
      </c>
      <c r="J10" s="74">
        <v>89191</v>
      </c>
      <c r="K10" s="74">
        <v>88629</v>
      </c>
      <c r="L10" s="74">
        <v>88082</v>
      </c>
      <c r="M10" s="75">
        <v>87494</v>
      </c>
      <c r="N10" s="76">
        <v>900282</v>
      </c>
      <c r="O10" s="77">
        <v>1.2523049102795938</v>
      </c>
    </row>
    <row r="11" spans="1:15">
      <c r="A11" s="103"/>
      <c r="B11" s="108" t="s">
        <v>76</v>
      </c>
      <c r="C11" s="109"/>
      <c r="D11" s="78">
        <v>18184</v>
      </c>
      <c r="E11" s="79">
        <v>18039</v>
      </c>
      <c r="F11" s="79">
        <v>18071</v>
      </c>
      <c r="G11" s="79">
        <v>18100</v>
      </c>
      <c r="H11" s="79">
        <v>18140</v>
      </c>
      <c r="I11" s="79">
        <v>18142</v>
      </c>
      <c r="J11" s="79">
        <v>18146</v>
      </c>
      <c r="K11" s="79">
        <v>18164</v>
      </c>
      <c r="L11" s="79">
        <v>18197</v>
      </c>
      <c r="M11" s="80">
        <v>18199</v>
      </c>
      <c r="N11" s="81">
        <v>181382</v>
      </c>
      <c r="O11" s="77">
        <v>0.25230491027959384</v>
      </c>
    </row>
    <row r="12" spans="1:15">
      <c r="A12" s="103"/>
      <c r="B12" s="10" t="s">
        <v>77</v>
      </c>
      <c r="C12" s="51">
        <f>C9/C10</f>
        <v>0.79921480650588894</v>
      </c>
      <c r="D12" s="73">
        <v>74034.464385866522</v>
      </c>
      <c r="E12" s="74">
        <v>73467.021873247329</v>
      </c>
      <c r="F12" s="74">
        <v>73045.036455412221</v>
      </c>
      <c r="G12" s="74">
        <v>72612.661245092546</v>
      </c>
      <c r="H12" s="74">
        <v>72185.081323611885</v>
      </c>
      <c r="I12" s="74">
        <v>71735.123387549073</v>
      </c>
      <c r="J12" s="74">
        <v>71282.767807066746</v>
      </c>
      <c r="K12" s="74">
        <v>70833.609085810429</v>
      </c>
      <c r="L12" s="74">
        <v>70396.438586651711</v>
      </c>
      <c r="M12" s="75">
        <v>69926.500280426248</v>
      </c>
      <c r="N12" s="76">
        <v>719518.70443073474</v>
      </c>
      <c r="O12" s="77">
        <v>1.0008606265554802</v>
      </c>
    </row>
    <row r="13" spans="1:15">
      <c r="A13" s="103"/>
      <c r="B13" s="52" t="s">
        <v>78</v>
      </c>
      <c r="C13" s="114"/>
      <c r="D13" s="78">
        <v>-415.53561413347779</v>
      </c>
      <c r="E13" s="79">
        <v>-417.97812675267051</v>
      </c>
      <c r="F13" s="79">
        <v>-279.96354458777932</v>
      </c>
      <c r="G13" s="79">
        <v>-142.33875490745413</v>
      </c>
      <c r="H13" s="79">
        <v>5.0813236118847271</v>
      </c>
      <c r="I13" s="79">
        <v>120.1233875490725</v>
      </c>
      <c r="J13" s="79">
        <v>237.76780706674617</v>
      </c>
      <c r="K13" s="79">
        <v>368.60908581042895</v>
      </c>
      <c r="L13" s="79">
        <v>511.43858665171138</v>
      </c>
      <c r="M13" s="80">
        <v>631.50028042624763</v>
      </c>
      <c r="N13" s="81">
        <v>618.7044307347096</v>
      </c>
      <c r="O13" s="106">
        <v>8.6062655548019144E-4</v>
      </c>
    </row>
    <row r="14" spans="1:15">
      <c r="A14" s="103"/>
      <c r="B14" s="52" t="s">
        <v>79</v>
      </c>
      <c r="C14" s="53">
        <f>(C10-C9)/C10</f>
        <v>0.20078519349411106</v>
      </c>
      <c r="D14" s="78">
        <v>18599.535614133485</v>
      </c>
      <c r="E14" s="79">
        <v>18456.978126752663</v>
      </c>
      <c r="F14" s="79">
        <v>18350.963544587776</v>
      </c>
      <c r="G14" s="79">
        <v>18242.338754907461</v>
      </c>
      <c r="H14" s="79">
        <v>18134.918676388112</v>
      </c>
      <c r="I14" s="79">
        <v>18021.876612450927</v>
      </c>
      <c r="J14" s="79">
        <v>17908.232192933261</v>
      </c>
      <c r="K14" s="79">
        <v>17795.390914189567</v>
      </c>
      <c r="L14" s="79">
        <v>17685.561413348289</v>
      </c>
      <c r="M14" s="80">
        <v>17567.499719573752</v>
      </c>
      <c r="N14" s="81">
        <v>180763.29556926532</v>
      </c>
      <c r="O14" s="77">
        <v>0.25144428372411365</v>
      </c>
    </row>
    <row r="15" spans="1:15">
      <c r="A15" s="103"/>
      <c r="B15" s="104"/>
      <c r="C15" s="85"/>
      <c r="D15" s="73"/>
      <c r="E15" s="74"/>
      <c r="F15" s="74"/>
      <c r="G15" s="74"/>
      <c r="H15" s="74"/>
      <c r="I15" s="74"/>
      <c r="J15" s="74"/>
      <c r="K15" s="74"/>
      <c r="L15" s="74"/>
      <c r="M15" s="75"/>
      <c r="N15" s="76"/>
      <c r="O15" s="76"/>
    </row>
    <row r="16" spans="1:15">
      <c r="A16" s="103"/>
      <c r="B16" s="104" t="s">
        <v>87</v>
      </c>
      <c r="C16" s="85">
        <v>71250</v>
      </c>
      <c r="D16" s="73">
        <v>74450</v>
      </c>
      <c r="E16" s="74">
        <v>73885</v>
      </c>
      <c r="F16" s="74">
        <v>73325</v>
      </c>
      <c r="G16" s="74">
        <v>72755</v>
      </c>
      <c r="H16" s="74">
        <v>72180</v>
      </c>
      <c r="I16" s="74">
        <v>71615</v>
      </c>
      <c r="J16" s="74">
        <v>71045</v>
      </c>
      <c r="K16" s="74">
        <v>70465</v>
      </c>
      <c r="L16" s="74">
        <v>69885</v>
      </c>
      <c r="M16" s="75">
        <v>69295</v>
      </c>
      <c r="N16" s="76">
        <v>718900</v>
      </c>
      <c r="O16" s="77">
        <v>1</v>
      </c>
    </row>
    <row r="17" spans="1:15">
      <c r="A17" s="103"/>
      <c r="B17" s="104" t="s">
        <v>89</v>
      </c>
      <c r="C17" s="85">
        <v>85000</v>
      </c>
      <c r="D17" s="73">
        <v>89649</v>
      </c>
      <c r="E17" s="74">
        <v>88892</v>
      </c>
      <c r="F17" s="74">
        <v>88349</v>
      </c>
      <c r="G17" s="74">
        <v>87794</v>
      </c>
      <c r="H17" s="74">
        <v>87247</v>
      </c>
      <c r="I17" s="74">
        <v>86684</v>
      </c>
      <c r="J17" s="74">
        <v>86103</v>
      </c>
      <c r="K17" s="74">
        <v>85525</v>
      </c>
      <c r="L17" s="74">
        <v>84960</v>
      </c>
      <c r="M17" s="75">
        <v>84361</v>
      </c>
      <c r="N17" s="76">
        <v>869564</v>
      </c>
      <c r="O17" s="77">
        <v>1.2095757407149812</v>
      </c>
    </row>
    <row r="18" spans="1:15">
      <c r="A18" s="103"/>
      <c r="B18" s="108" t="s">
        <v>76</v>
      </c>
      <c r="C18" s="109"/>
      <c r="D18" s="78">
        <v>15199</v>
      </c>
      <c r="E18" s="79">
        <v>15007</v>
      </c>
      <c r="F18" s="79">
        <v>15024</v>
      </c>
      <c r="G18" s="79">
        <v>15039</v>
      </c>
      <c r="H18" s="79">
        <v>15067</v>
      </c>
      <c r="I18" s="79">
        <v>15069</v>
      </c>
      <c r="J18" s="79">
        <v>15058</v>
      </c>
      <c r="K18" s="79">
        <v>15060</v>
      </c>
      <c r="L18" s="79">
        <v>15075</v>
      </c>
      <c r="M18" s="80">
        <v>15066</v>
      </c>
      <c r="N18" s="81">
        <v>150664</v>
      </c>
      <c r="O18" s="77">
        <v>0.20957574071498122</v>
      </c>
    </row>
    <row r="19" spans="1:15">
      <c r="A19" s="103"/>
      <c r="B19" s="10" t="s">
        <v>77</v>
      </c>
      <c r="C19" s="51">
        <f>C16/C17</f>
        <v>0.83823529411764708</v>
      </c>
      <c r="D19" s="73">
        <v>75146.955882352937</v>
      </c>
      <c r="E19" s="74">
        <v>74512.411764705888</v>
      </c>
      <c r="F19" s="74">
        <v>74057.25</v>
      </c>
      <c r="G19" s="74">
        <v>73592.029411764714</v>
      </c>
      <c r="H19" s="74">
        <v>73133.51470588235</v>
      </c>
      <c r="I19" s="74">
        <v>72661.588235294126</v>
      </c>
      <c r="J19" s="74">
        <v>72174.573529411762</v>
      </c>
      <c r="K19" s="74">
        <v>71690.073529411762</v>
      </c>
      <c r="L19" s="74">
        <v>71216.470588235301</v>
      </c>
      <c r="M19" s="75">
        <v>70714.367647058825</v>
      </c>
      <c r="N19" s="76">
        <v>728899.23529411759</v>
      </c>
      <c r="O19" s="77">
        <v>1.013909076775793</v>
      </c>
    </row>
    <row r="20" spans="1:15">
      <c r="A20" s="103"/>
      <c r="B20" s="52" t="s">
        <v>78</v>
      </c>
      <c r="C20" s="114"/>
      <c r="D20" s="78">
        <v>696.9558823529369</v>
      </c>
      <c r="E20" s="79">
        <v>627.41176470588834</v>
      </c>
      <c r="F20" s="79">
        <v>732.25</v>
      </c>
      <c r="G20" s="79">
        <v>837.02941176471359</v>
      </c>
      <c r="H20" s="79">
        <v>953.51470588234952</v>
      </c>
      <c r="I20" s="79">
        <v>1046.5882352941262</v>
      </c>
      <c r="J20" s="79">
        <v>1129.5735294117621</v>
      </c>
      <c r="K20" s="79">
        <v>1225.0735294117621</v>
      </c>
      <c r="L20" s="79">
        <v>1331.470588235301</v>
      </c>
      <c r="M20" s="80">
        <v>1419.3676470588252</v>
      </c>
      <c r="N20" s="81">
        <v>9999.235294117665</v>
      </c>
      <c r="O20" s="106">
        <v>1.3909076775793108E-2</v>
      </c>
    </row>
    <row r="21" spans="1:15" ht="19.5" thickBot="1">
      <c r="A21" s="107"/>
      <c r="B21" s="54" t="s">
        <v>79</v>
      </c>
      <c r="C21" s="55">
        <f>(C17-C16)/C17</f>
        <v>0.16176470588235295</v>
      </c>
      <c r="D21" s="89">
        <v>14502.044117647059</v>
      </c>
      <c r="E21" s="90">
        <v>14379.588235294119</v>
      </c>
      <c r="F21" s="90">
        <v>14291.75</v>
      </c>
      <c r="G21" s="90">
        <v>14201.970588235296</v>
      </c>
      <c r="H21" s="90">
        <v>14113.485294117649</v>
      </c>
      <c r="I21" s="90">
        <v>14022.411764705883</v>
      </c>
      <c r="J21" s="90">
        <v>13928.426470588236</v>
      </c>
      <c r="K21" s="90">
        <v>13834.926470588236</v>
      </c>
      <c r="L21" s="90">
        <v>13743.529411764706</v>
      </c>
      <c r="M21" s="91">
        <v>13646.632352941177</v>
      </c>
      <c r="N21" s="92">
        <v>140664.76470588235</v>
      </c>
      <c r="O21" s="94">
        <v>0.19566666393918813</v>
      </c>
    </row>
  </sheetData>
  <mergeCells count="3">
    <mergeCell ref="B4:C4"/>
    <mergeCell ref="B11:C11"/>
    <mergeCell ref="B18:C1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Model data</vt:lpstr>
      <vt:lpstr>Plan B-1</vt:lpstr>
      <vt:lpstr>Plan B-2</vt:lpstr>
      <vt:lpstr>Plan B-3</vt:lpstr>
      <vt:lpstr>Plan B-3a&amp;b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k.dohi@e-solar.co.jp</cp:lastModifiedBy>
  <dcterms:created xsi:type="dcterms:W3CDTF">2015-06-05T18:19:34Z</dcterms:created>
  <dcterms:modified xsi:type="dcterms:W3CDTF">2023-01-10T17:16:44Z</dcterms:modified>
</cp:coreProperties>
</file>